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831"/>
  <workbookPr/>
  <mc:AlternateContent xmlns:mc="http://schemas.openxmlformats.org/markup-compatibility/2006">
    <mc:Choice Requires="x15">
      <x15ac:absPath xmlns:x15ac="http://schemas.microsoft.com/office/spreadsheetml/2010/11/ac" url="C:\Users\Administrator\Desktop\黄进\合同、招标书\2023招标\渝兴36样板软装\"/>
    </mc:Choice>
  </mc:AlternateContent>
  <xr:revisionPtr revIDLastSave="0" documentId="13_ncr:1_{6255A2B8-6451-4906-823E-23548923C6CE}" xr6:coauthVersionLast="47" xr6:coauthVersionMax="47" xr10:uidLastSave="{00000000-0000-0000-0000-000000000000}"/>
  <bookViews>
    <workbookView xWindow="-120" yWindow="-120" windowWidth="29040" windowHeight="15840" activeTab="6" xr2:uid="{00000000-000D-0000-FFFF-FFFF00000000}"/>
  </bookViews>
  <sheets>
    <sheet name="活动家具" sheetId="1" r:id="rId1"/>
    <sheet name="灯具" sheetId="3" r:id="rId2"/>
    <sheet name="窗帘" sheetId="9" r:id="rId3"/>
    <sheet name="地毯" sheetId="8" r:id="rId4"/>
    <sheet name="挂画" sheetId="4" r:id="rId5"/>
    <sheet name="饰品" sheetId="7" r:id="rId6"/>
    <sheet name="合计" sheetId="6" r:id="rId7"/>
  </sheets>
  <definedNames>
    <definedName name="_xlnm.Print_Area" localSheetId="2">窗帘!$A$1:$K$11</definedName>
    <definedName name="_xlnm.Print_Area" localSheetId="3">地毯!$A$1:$K$7</definedName>
    <definedName name="_xlnm.Print_Area" localSheetId="1">灯具!$A$1:$K$9</definedName>
    <definedName name="_xlnm.Print_Area" localSheetId="4">挂画!$A$1:$K$10</definedName>
    <definedName name="_xlnm.Print_Area" localSheetId="0">活动家具!$A$1:$K$28</definedName>
    <definedName name="_xlnm.Print_Area" localSheetId="5">饰品!$A$1:$K$47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B9" i="6" l="1"/>
  <c r="B7" i="6"/>
  <c r="J4" i="8"/>
  <c r="J5" i="8"/>
  <c r="J6" i="8"/>
  <c r="J3" i="8"/>
  <c r="J7" i="8"/>
  <c r="J18" i="1"/>
  <c r="H47" i="7"/>
  <c r="J46" i="7"/>
  <c r="J45" i="7"/>
  <c r="J44" i="7"/>
  <c r="J43" i="7"/>
  <c r="J42" i="7"/>
  <c r="J41" i="7"/>
  <c r="J40" i="7"/>
  <c r="J39" i="7"/>
  <c r="J38" i="7"/>
  <c r="J37" i="7"/>
  <c r="J36" i="7"/>
  <c r="J35" i="7"/>
  <c r="J34" i="7"/>
  <c r="J33" i="7"/>
  <c r="J32" i="7"/>
  <c r="J31" i="7"/>
  <c r="J30" i="7"/>
  <c r="J29" i="7"/>
  <c r="J28" i="7"/>
  <c r="J27" i="7"/>
  <c r="J26" i="7"/>
  <c r="J25" i="7"/>
  <c r="J24" i="7"/>
  <c r="J23" i="7"/>
  <c r="J22" i="7"/>
  <c r="J21" i="7"/>
  <c r="J20" i="7"/>
  <c r="J19" i="7"/>
  <c r="J18" i="7"/>
  <c r="J17" i="7"/>
  <c r="J16" i="7"/>
  <c r="J15" i="7"/>
  <c r="J14" i="7"/>
  <c r="J13" i="7"/>
  <c r="J12" i="7"/>
  <c r="J11" i="7"/>
  <c r="J10" i="7"/>
  <c r="J9" i="7"/>
  <c r="J8" i="7"/>
  <c r="J7" i="7"/>
  <c r="J6" i="7"/>
  <c r="J5" i="7"/>
  <c r="J4" i="7"/>
  <c r="J3" i="7"/>
  <c r="B8" i="6" s="1"/>
  <c r="H10" i="4"/>
  <c r="J9" i="4"/>
  <c r="J8" i="4"/>
  <c r="J7" i="4"/>
  <c r="J6" i="4"/>
  <c r="J5" i="4"/>
  <c r="J4" i="4"/>
  <c r="J3" i="4"/>
  <c r="B6" i="6" s="1"/>
  <c r="H11" i="9"/>
  <c r="J10" i="9"/>
  <c r="J9" i="9"/>
  <c r="J8" i="9"/>
  <c r="J7" i="9"/>
  <c r="J6" i="9"/>
  <c r="J5" i="9"/>
  <c r="J4" i="9"/>
  <c r="J3" i="9"/>
  <c r="J11" i="9" s="1"/>
  <c r="B5" i="6" s="1"/>
  <c r="H9" i="3"/>
  <c r="J8" i="3"/>
  <c r="J7" i="3"/>
  <c r="J6" i="3"/>
  <c r="J5" i="3"/>
  <c r="J4" i="3"/>
  <c r="J3" i="3"/>
  <c r="J9" i="3" s="1"/>
  <c r="B4" i="6" s="1"/>
  <c r="H28" i="1"/>
  <c r="J27" i="1"/>
  <c r="J26" i="1"/>
  <c r="J25" i="1"/>
  <c r="J24" i="1"/>
  <c r="J23" i="1"/>
  <c r="J22" i="1"/>
  <c r="J21" i="1"/>
  <c r="J20" i="1"/>
  <c r="J19" i="1"/>
  <c r="J17" i="1"/>
  <c r="J16" i="1"/>
  <c r="J15" i="1"/>
  <c r="J14" i="1"/>
  <c r="J13" i="1"/>
  <c r="J12" i="1"/>
  <c r="J11" i="1"/>
  <c r="J10" i="1"/>
  <c r="J9" i="1"/>
  <c r="J8" i="1"/>
  <c r="J7" i="1"/>
  <c r="J6" i="1"/>
  <c r="J5" i="1"/>
  <c r="J4" i="1"/>
  <c r="J3" i="1"/>
  <c r="J28" i="1" s="1"/>
  <c r="B3" i="6" s="1"/>
</calcChain>
</file>

<file path=xl/sharedStrings.xml><?xml version="1.0" encoding="utf-8"?>
<sst xmlns="http://schemas.openxmlformats.org/spreadsheetml/2006/main" count="606" uniqueCount="247">
  <si>
    <t>序号</t>
  </si>
  <si>
    <t>位置</t>
  </si>
  <si>
    <t>名称</t>
  </si>
  <si>
    <t>图片</t>
  </si>
  <si>
    <t>规格</t>
  </si>
  <si>
    <t>技术参数</t>
  </si>
  <si>
    <t>单位</t>
  </si>
  <si>
    <t>数量</t>
  </si>
  <si>
    <t>备注</t>
  </si>
  <si>
    <t>客厅</t>
  </si>
  <si>
    <t>双面沙发</t>
  </si>
  <si>
    <t>W3000*D2900*H700</t>
  </si>
  <si>
    <t>1.布料：符合GB 18401-2010《国家纺织产品基本安全技术规范》、GB 17927.2-2011《软体家具 床垫和沙发 抗引燃特性的评定 第2部分：模拟火柴火焰》标准。
2.框架：榉木。符合GB/T 3324-2017《木家具通用技术条件》、GB 18584-2001《室内装饰装修材料 木家具中有害物质限量》、GB/T 29894-2013《木材鉴别方法通则》标准。
3.弹簧：符合QB/T 3827-1999《轻工产品金属镀层和化学处理层的耐腐蚀实验方法 乙酸盐雾实验法》、QB/T 3832-1999《轻工产品金属镀层腐蚀试验结果的评价》标准。
4.定型海绵：符合GB/T 10802-2006《通用软质聚醚型聚氨酯泡沫塑料》、QB/T 1952.1-2012《软体家具 沙发》标准。
5.多层实木板：符合GB/T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6.脚垫：符合GB/T 32487-2016《塑料家具通用技术条件》、GB 28481-2012《塑料家具中有害物质限量》标准。
7.螺丝：符合GB/T 3325-2017《金属家具通用技术条件》、QB/T 3832-1999《轻工产品金属镀层腐蚀试验结果的评价》、QB/T 3827-1999《轻工产品金属镀层和化学处理层的耐腐蚀试验方法 乙酸盐雾试验（ASS）法》标准。
8.水性油漆：符合GB 24410-2009《室内装饰装修材料水性木器涂料中有害物质限量》、GB/T 23999-2009《室内装饰装修用水性木器涂料》标准。</t>
  </si>
  <si>
    <t>件</t>
  </si>
  <si>
    <t>茶几</t>
  </si>
  <si>
    <t>W1100*D1100*H420</t>
  </si>
  <si>
    <t>1.基材：榉木。符合GB/T 3324-2017《木家具通用技术条件》、GB 18584-2001《室内装饰装修材料 木家具中有害物质限量》、GB/T 29894-2013《木材鉴别方法通则》标准。
2.水性面漆：符合GB 24410-2009《室内装饰装修材料水性木器涂料中有害物质限量》、GB/T 23999-2009《室内装饰装修用水性木器涂料》标准。
3.水性底漆：符合GB 24410-2009《室内装饰装修材料水性木器涂料中有害物质限量》、GB/T 23999-2009《室内装饰装修用水性木器涂料》标准。
4.不锈钢板：2mm厚316不锈钢，符合GB/T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</si>
  <si>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边几</t>
  </si>
  <si>
    <t>W550*D550*H600</t>
  </si>
  <si>
    <t>1.不锈钢板，符合GB/T 3325-2017《金属家具通用技术条件》、QB/T 3832-1999《轻工产品金属镀层腐蚀试验结果的评价》、QB/T 3827-1999《轻工产品金属镀层和化学处理层的耐腐蚀试验方法 乙酸盐雾试验（ASS）法》标准。
2.台面：40mm厚爵士白大理石。</t>
  </si>
  <si>
    <t>单人沙发</t>
  </si>
  <si>
    <t>W750*D800*H800</t>
  </si>
  <si>
    <t>1.脚架：冷轧钢板，符合GB/T 3325-2017《金属家具通用技术条件》、QB/T 3832-1999《轻工产品金属镀层腐蚀试验结果的评价》、QB/T 3827-1999《轻工产品金属镀层和化学处理层的耐腐蚀试验方法 乙酸盐雾试验（ASS）法》标准。
2.定型海绵：符合GB/T 10802-2006《通用软质聚醚型聚氨酯泡沫塑料》、QB/T 1952.1-2012《软体家具 沙发》标准。
3.皮革：1.2mm厚头层牛皮，符合GB/T《16799-2018家具用皮革》、GB/T 19941.2-2019《皮革和毛皮 甲醛含量的测定 第2部分：分光光度法》标准。
4.脚垫：符合GB/T 32487-2016《塑料家具通用技术条件》、GB 28481-2012《塑料家具中有害物质限量》标准。
5.多层实木板：符合GB/T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</t>
  </si>
  <si>
    <t>W350*D500</t>
  </si>
  <si>
    <t>1.不锈钢板：1.2mm厚磨砂316不锈钢无缝机械手臂激光焊接，符合GB/T 3325-2017《金属家具通用技术条件》、QB/T 3832-1999《轻工产品金属镀层腐蚀试验结果的评价》、QB/T 3827-1999《轻工产品金属镀层和化学处理层的耐腐蚀试验方法 乙酸盐雾试验（ASS）法》标准。
2.皮革：1.2mm厚头层牛皮，符合GB/T《16799-2018家具用皮革》、GB/T 19941.2-2019《皮革和毛皮 甲醛含量的测定 第2部分：分光光度法》标准。</t>
  </si>
  <si>
    <t>飘窗软垫</t>
  </si>
  <si>
    <t>W2300*D800*H50</t>
  </si>
  <si>
    <t>1.布料：符合GB 18401-2010《国家纺织产品基本安全技术规范》、GB 17927.2-2011《软体家具 床垫和沙发 抗引燃特性的评定 第2部分：模拟火柴火焰》标准。
2.定型海绵：符合GB/T 10802-2006《通用软质聚醚型聚氨酯泡沫塑料》、QB/T 1952.1-2012《软体家具 沙发》标准。</t>
  </si>
  <si>
    <t>书柜</t>
  </si>
  <si>
    <t xml:space="preserve">W3910*H1485 </t>
  </si>
  <si>
    <t>1、不锈钢板：1.2mm厚磨砂316不锈钢无缝机械手臂激光焊接，符合GB/T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</si>
  <si>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（尺寸以现场为准）</t>
  </si>
  <si>
    <t>阳台</t>
  </si>
  <si>
    <t>吊椅</t>
  </si>
  <si>
    <t>常规尺寸</t>
  </si>
  <si>
    <t>优质环保PE滕，编织采用滕压滕不规则编织藤条互不干扰，使用寿命长，表面光滑无倒刺.</t>
  </si>
  <si>
    <t>餐厅</t>
  </si>
  <si>
    <t>餐桌</t>
  </si>
  <si>
    <t>W2100*D750*H750</t>
  </si>
  <si>
    <t>1、框架：2mm厚冷轧钢板，符合GB/T 3325-2017《金属家具通用技术条件》、QB/T 3832-1999《轻工产品金属镀层腐蚀试验结果的评价》、QB/T 3827-1999《轻工产品金属镀层和化学处理层的耐腐蚀试验方法 乙酸盐雾试验（ASS）法》标准。                                                                   
2.台面，15mm岩板，符合GB/T 26696-2011《家具用高分子材料台面板》标准。
3.底板：16mm厚多层实木板符合GB/T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</t>
  </si>
  <si>
    <t>餐椅</t>
  </si>
  <si>
    <t>W470*D540*H800</t>
  </si>
  <si>
    <t>1.框架：榉木。符合GB/T 3324-2017《木家具通用技术条件》、GB 18584-2001《室内装饰装修材料 木家具中有害物质限量》、GB/T 29894-2013《木材鉴别方法通则》标准。
2.定型海绵：符合GB/T 10802-2006《通用软质聚醚型聚氨酯泡沫塑料》、QB/T 1952.1-2012《软体家具 沙发》标准。
3.皮革：1.2mm厚头层牛皮，符合GB/T《16799-2018家具用皮革》、GB/T 19941.2-2019《皮革和毛皮 甲醛含量的测定 第2部分：分光光度法》标准。
4.脚垫：符合GB/T 32487-2016《塑料家具通用技术条件》、GB 28481-2012《塑料家具中有害物质限量》标准。
5.多层实木板：符合GB/T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6.不锈钢装饰件：符合GB/T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</si>
  <si>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餐边柜</t>
  </si>
  <si>
    <t>W2850*H2400</t>
  </si>
  <si>
    <t>1、基材：采用25mm厚优质环保中密度纤维板， 符合GB/T 35601-2017《绿色产品评价 人造板和木质地板》、GB/T 11718-2009《中密度纤维板》、GB 18580-2017《室内装饰装修材料人造板及其制品中甲醛释放限量》、GB/T 17657-2013《人造板及饰面人造板理化性能试验方法》标准。
2、ABS激光封边条：采用1mm厚ABS激光封边条，符合QB/T 4463-2013《家具用封边条技术要求》标准。                                                                                             
3、三合一偏心连接件：符合GB/T 28203-2011《家具用连接件技术要求及试验方法》、QB/T 3832-1999《轻工产品金属镀层腐蚀试验结果的评价》、QB/T 3827-1999《轻工产品金属镀层和化学处理层的耐腐蚀试验方法 乙酸盐雾试验（ASS）法》、QB/T 3826-1999《轻工产品金属镀层和化学处理层的耐腐蚀试验方法 中性盐雾试验（NSS）法》标准。
4、铰链：符合QB/T 2189-2013《家具五金 杯状暗铰链》、QB/T 3832-1999《轻工产品金属镀层腐蚀试验结果的评价》、QB/T3827-1999《轻工产品金属镀层和化学处理层的耐腐蚀试验方法 乙酸盐雾试验（ASS）法》标准。
5、锁具：符合GB/T 3325-2017《金属家具通用技术条件》、QB/T 3832-1999《轻工产品金属镀层腐蚀试验结果的评价》、QB/T 3827-1999《轻工产品金属镀层和化学处理层的耐腐蚀试验方法 乙酸盐雾试验（ASS）法》标准。
6、拉手：符合GB/T 3325-2017《金属家具通用技术条件》、QB/T 3832-1999《轻工产品金属镀层腐蚀试验结果的评价》、QB/T 3827-1999《轻工产品金属镀层和化学处理层的耐腐蚀试验方法 乙酸盐雾试验（ASS）法》标准。
7、螺丝：符合GB/T 3325-2017《金属家具通用技术条件》、QB/T 3832-1999《轻工产品金属镀层腐蚀试验结果的评价》、QB/T 3827-1999《轻工产品金属镀层和化学处理层的耐腐蚀试验方法 乙酸盐雾试验（ASS）法》标准。
8、导轨：符合QB/T 2454-2013《家具五金 抽屉导轨》、QB/T 3832-1999《轻工产品金属镀层腐蚀试验结果的评价》、QB/T 3827-1999《轻工产品金属镀层和化学处理层的耐腐蚀试验方法 乙酸盐雾试验（ASS）法》标准。</t>
  </si>
  <si>
    <t>主卧</t>
  </si>
  <si>
    <t>床</t>
  </si>
  <si>
    <t>W3000*D2000*H1200(床宽1800）</t>
  </si>
  <si>
    <t>1.实木框架:榉木。符合GB/T 3324-2017《木家具通用技术条件》、GB 18584-2001《室内装饰装修材料 木家具中有害物质限量》、GB/T 29894-2013《木材鉴别方法通则》标准。
3.皮革：1.2mm厚头层牛皮，符合GB/T《16799-2018家具用皮革》、GB/T 19941.2-2019《皮革和毛皮 甲醛含量的测定 第2部分：分光光度法》标准。
4.脚垫：符合GB/T 32487-2016《塑料家具通用技术条件》、GB 28481-2012《塑料家具中有害物质限量》标准。
5.多层实木板：符合GB/T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6.不锈钢装饰：1.2mm厚磨砂316不锈钢，符合GB/T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</si>
  <si>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床头柜</t>
  </si>
  <si>
    <t>W500*D400*H550</t>
  </si>
  <si>
    <t>床尾凳</t>
  </si>
  <si>
    <t>W1350*D400*H450</t>
  </si>
  <si>
    <t>1.布料：符合GB 18401-2010《国家纺织产品基本安全技术规范》、GB 17927.2-2011《软体家具 床垫和沙发 抗引燃特性的评定 第2部分：模拟火柴火焰》标准。
2.定型海绵：符合GB/T 10802-2006《通用软质聚醚型聚氨酯泡沫塑料》、QB/T 1952.1-2012《软体家具 沙发》标准。
3.多层实木板：符合GB/T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4.脚垫：符合GB/T 32487-2016《塑料家具通用技术条件》、GB 28481-2012《塑料家具中有害物质限量》标准。
5.螺丝：符合GB/T 3325-2017《金属家具通用技术条件》、QB/T 3832-1999《轻工产品金属镀层腐蚀试验结果的评价》、QB/T 3827-1999《轻工产品金属镀层和化学处理层的耐腐蚀试验方法 乙酸盐雾试验（ASS）法》标准。
6.不锈钢板，符合GB/T 3325-2017《金属家具通用技术条件》、QB/T 3832-1999《轻工产品金属镀层腐蚀试验结果的评价》、QB/T 3827-1999《轻工产品金属镀层和化学处理层的耐腐蚀试验方法 乙酸盐雾试验（ASS）法》标准。
7.框架：榉木。符合GB/T 3324-2017《木家具通用技术条件》、GB 18584-2001《室内装饰装修材料 木家具中有害物质限量》、GB/T 29894-2013《木材鉴别方法通则》标准。</t>
  </si>
  <si>
    <t>组合柜</t>
  </si>
  <si>
    <t>W3350*D350</t>
  </si>
  <si>
    <t xml:space="preserve">1.柜体：多层实木板：符合GB/T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2.水性面漆：符合GB 24410-2009《室内装饰装修材料水性木器涂料中有害物质限量》、GB/T 23999-2009《室内装饰装修用水性木器涂料》标准。
3.水性底漆：符合GB 24410-2009《室内装饰装修材料水性木器涂料中有害物质限量》、GB/T 23999-2009《室内装饰装修用水性木器涂料》标准。
4.锁具：符合GB/T 3325-2017《金属家具通用技术条件》、QB/T 3832-1999《轻工产品金属镀层腐蚀试验结果的评价》、QB/T 3827-1999《轻工产品金属镀层和化学处理层的耐腐蚀试验方法 乙酸盐雾试验（ASS）法》标准。
5.拉手：符合GB/T 3325-2017《金属家具通用技术条件》、QB/T 3832-1999《轻工产品金属镀层腐蚀试验结果的评价》、QB/T 3827-1999《轻工产品金属镀层和化学处理层的耐腐蚀试验方法 乙酸盐雾试验（ASS）法》标准。
6.螺丝：符合GB/T 3325-2017《金属家具通用技术条件》、QB/T 3832-1999《轻工产品金属镀层腐蚀试验结果的评价》、QB/T 3827-1999《轻工产品金属镀层和化学处理层的耐腐蚀试验方法 乙酸盐雾试验（ASS）法》标准。
7.不锈钢板：符合GB/T 3325-2017《金属家具通用技术条件》、QB/T 3832-1999《轻工产品金属镀层腐蚀试验结果的评价》、QB/T 3827-1999《轻工产品金属镀层和化学处理层的耐腐蚀试验方法 乙酸盐雾试验（ASS）法》标准。
8.导轨：符合QB/T 2454-2013《家具五金 抽屉导轨》、QB/T 3832-1999《轻工产品金属镀层腐蚀试验结果的评价》、QB/T 3827-1999《轻工产品金属镀层和化学处理层的耐腐蚀试验方法 乙酸盐雾试验（ASS）法》标准。
9.框架：2mm厚冷轧钢板，符合GB/T 3325-2017《金属家具通用技术条件》、QB/T 3832-1999《轻工产品金属镀层腐蚀试验结果的评价》、QB/T 3827-1999《轻工产品金属镀层和化学处理层的耐腐蚀试验方法 乙酸盐雾试验（ASS）法》标准。               </t>
  </si>
  <si>
    <t>矮凳</t>
  </si>
  <si>
    <t>W350*D350*H450</t>
  </si>
  <si>
    <t>1.布料：符合GB 18401-2010《国家纺织产品基本安全技术规范》、GB 17927.2-2011《软体家具 床垫和沙发 抗引燃特性的评定 第2部分：模拟火柴火焰》标准。
2.定型海绵：符合GB/T 10802-2006《通用软质聚醚型聚氨酯泡沫塑料》、QB/T 1952.1-2012《软体家具 沙发》标准。
3.多层实木板：符合GB/T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4.脚垫：符合GB/T 32487-2016《塑料家具通用技术条件》、GB 28481-2012《塑料家具中有害物质限量》标准。
5.螺丝：符合GB/T 3325-2017《金属家具通用技术条件》、QB/T 3832-1999《轻工产品金属镀层腐蚀试验结果的评价》、QB/T 3827-1999《轻工产品金属镀层和化学处理层的耐腐蚀试验方法 乙酸盐雾试验（ASS）法》标准。
6.不锈钢板，符合GB/T 3325-2017《金属家具通用技术条件》、QB/T 3832-1999《轻工产品金属镀层腐蚀试验结果的评价》、QB/T 3827-1999《轻工产品金属镀层和化学处理层的耐腐蚀试验方法 乙酸盐雾试验（ASS）法》标准。
7.框架：榉木。符合GB/T 3324-2017《木家具通用技术条件》、GB 18584-2001《室内装饰装修材料 木家具中有害物质限量》、GB/T 29894-2013《木材鉴别方法通则》标准。
8.皮革：1.2mm厚头层牛皮，符合GB/T《16799-2018家具用皮革》、GB/T 19941.2-2019《皮革和毛皮 甲醛含量的测定 第2部分：分光光度法》标准。</t>
  </si>
  <si>
    <t>多功能房</t>
  </si>
  <si>
    <t>书桌</t>
  </si>
  <si>
    <t>W1500*D600*H750</t>
  </si>
  <si>
    <t>1.柜体：多层实木板：符合GB/T 9846-2015《普通胶合板》、GB/T 17657-2013《人造板及饰面人造板理化性能试验方法》、GB 18580-2017《室内装饰装修材料 人造板及其制品中甲醛释放限量》、GB/T 35601-2017《绿色产品评价 人造板和木质地板》标准。
2.水性面漆：符合GB 24410-2009《室内装饰装修材料水性木器涂料中有害物质限量》、GB/T 23999-2009《室内装饰装修用水性木器涂料》标准。
3.水性底漆：符合GB 24410-2009《室内装饰装修材料水性木器涂料中有害物质限量》、GB/T 23999-2009《室内装饰装修用水性木器涂料》标准。
7.不锈钢板：符合GB/T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</si>
  <si>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书椅</t>
  </si>
  <si>
    <t>W580*D590*H820</t>
  </si>
  <si>
    <t>置物柜</t>
  </si>
  <si>
    <t>W1400*H2370</t>
  </si>
  <si>
    <t>衣柜</t>
  </si>
  <si>
    <t>W4000*H2370</t>
  </si>
  <si>
    <t>1、基材：采用25mm厚优质环保中密度纤维板， 符合GB/T 35601-2017《绿色产品评价 人造板和木质地板》、GB/T 11718-2009《中密度纤维板》、GB 18580-2017《室内装饰装修材料人造板及其制品中甲醛释放限量》、GB/T 17657-2013《人造板及饰面人造板理化性能试验方法》标准。
2、ABS激光封边条：采用1mm厚ABS激光封边条，符合QB/T 4463-2013《家具用封边条技术要求》标准。                                                                                             3、钢化玻璃：采用5mm厚钢化玻璃，符合GB 28008-2011《玻璃家具安全技术要求》标准。
4、三合一偏心连接件：符合GB/T 28203-2011《家具用连接件技术要求及试验方法》、QB/T 3832-1999《轻工产品金属镀层腐蚀试验结果的评价》、QB/T 3827-1999《轻工产品金属镀层和化学处理层的耐腐蚀试验方法 乙酸盐雾试验（ASS）法》、QB/T 3826-1999《轻工产品金属镀层和化学处理层的耐腐蚀试验方法 中性盐雾试验（NSS）法》标准。
5、铰链：符合QB/T 2189-2013《家具五金 杯状暗铰链》、QB/T 3832-1999《轻工产品金属镀层腐蚀试验结果的评价》、QB/T3827-1999《轻工产品金属镀层和化学处理层的耐腐蚀试验方法 乙酸盐雾试验（ASS）法》标准。
6、锁具：符合GB/T 3325-2017《金属家具通用技术条件》、QB/T 3832-1999《轻工产品金属镀层腐蚀试验结果的评价》、QB/T 3827-1999《轻工产品金属镀层和化学处理层的耐腐蚀试验方法 乙酸盐雾试验（ASS）法》标准。
7、拉手：符合GB/T 3325-2017《金属家具通用技术条件》、QB/T 3832-1999《轻工产品金属镀层腐蚀试验结果的评价》、QB/T 3827-1999《轻工产品金属镀层和化学处理层的耐腐蚀试验方法 乙酸盐雾试验（ASS）法》标准。
8、螺丝：符合GB/T 3325-2017《金属家具通用技术条件》、QB/T 3832-1999《轻工产品金属镀层腐蚀试验结果的评价》、QB/T 3827-1999《轻工产品金属镀层和化学处理层的耐腐蚀试验方法 乙酸盐雾试验（ASS）法》标准。
9、不锈钢板：符合GB/T 3325-2017《金属家具通用技术条件》、QB/T 3832-1999《轻工产品金属镀层腐蚀试验结果的评价》、QB/T 3827-1999《轻工产品金属镀层和化学处理层的耐腐蚀试验方法 乙酸盐雾试验（ASS）法》标准。
10、导轨：符合QB/T 2454-2013《家具五金 抽屉导轨》、QB/T 3832-1999《轻工产品金属镀层腐蚀试验结果的评价》、QB/T 3827-1999《轻工产品金属镀层和化学处理层的耐腐蚀试验方法 乙酸盐雾试验（ASS）法》标准。</t>
  </si>
  <si>
    <t>W900*H2370</t>
  </si>
  <si>
    <t>儿子房</t>
  </si>
  <si>
    <t>单椅</t>
  </si>
  <si>
    <t>W480*D480*H800</t>
  </si>
  <si>
    <t>1.框架：3mm冷轧钢板，符合GB/T 3325-2017《金属家具通用技术条件》、QB/T 3832-1999《轻工产品金属镀层腐蚀试验结果的评价》、QB/T 3827-1999《轻工产品金属镀层和化学处理层的耐腐蚀试验方法 乙酸盐雾试验（ASS）法》标准。
2.定型海绵：符合GB/T 10802-2006《通用软质聚醚型聚氨酯泡沫塑料》、QB/T 1952.1-2012《软体家具 沙发》标准。
3.皮革：1.2mm厚头层牛皮，符合GB/T《16799-2018家具用皮革》、GB/T 19941.2-2019《皮革和毛皮 甲醛含量的测定 第2部分：分光光度法》标准。
4.脚垫：符合GB/T 32487-2016《塑料家具通用技术条件》、GB 28481-2012《塑料家具中有害物质限量》标准。</t>
  </si>
  <si>
    <t>W3150*H750</t>
  </si>
  <si>
    <t>1、基材：采用25mm厚优质环保中密度纤维板， 符合GB/T 35601-2017《绿色产品评价 人造板和木质地板》、GB/T 11718-2009《中密度纤维板》、GB 18580-2017《室内装饰装修材料人造板及其制品中甲醛释放限量》、GB/T 17657-2013《人造板及饰面人造板理化性能试验方法》标准。
2、ABS激光封边条：采用1mm厚ABS激光封边条，符合QB/T 4463-2013《家具用封边条技术要求》标准。                                                                                            
3、三合一偏心连接件：符合GB/T 28203-2011《家具用连接件技术要求及试验方法》、QB/T 3832-1999《轻工产品金属镀层腐蚀试验结果的评价》、QB/T 3827-1999《轻工产品金属镀层和化学处理层的耐腐蚀试验方法 乙酸盐雾试验（ASS）法》、QB/T 3826-1999《轻工产品金属镀层和化学处理层的耐腐蚀试验方法 中性盐雾试验（NSS）法》标准。
4、锁具：符合GB/T 3325-2017《金属家具通用技术条件》、QB/T 3832-1999《轻工产品金属镀层腐蚀试验结果的评价》、QB/T 3827-1999《轻工产品金属镀层和化学处理层的耐腐蚀试验方法 乙酸盐雾试验（ASS）法》标准。
5、螺丝：符合GB/T 3325-2017《金属家具通用技术条件》、QB/T 3832-1999《轻工产品金属镀层腐蚀试验结果的评价》、QB/T 3827-1999《轻工产品金属镀层和化学处理层的耐腐蚀试验方法 乙酸盐雾试验（ASS）法》标准。
6、导轨：符合QB/T 2454-2013《家具五金 抽屉导轨》、QB/T 3832-1999《轻工产品金属镀层腐蚀试验结果的评价》、QB/T 3827-1999《轻工产品金属镀层和化学处理层的耐腐蚀试验方法 乙酸盐雾试验（ASS）法》标准。</t>
  </si>
  <si>
    <t>榻榻米</t>
  </si>
  <si>
    <t>W2450*D1200*H750</t>
  </si>
  <si>
    <t>1、基材：采用25mm厚优质环保中密度纤维板， 符合GB/T 35601-2017《绿色产品评价 人造板和木质地板》、GB/T 11718-2009《中密度纤维板》、GB 18580-2017《室内装饰装修材料人造板及其制品中甲醛释放限量》、GB/T 17657-2013《人造板及饰面人造板理化性能试验方法》标准。
2、ABS激光封边条：采用1mm厚ABS激光封边条，符合QB/T 4463-2013《家具用封边条技术要求》标准。                                                                                             
4、三合一偏心连接件：符合GB/T 28203-2011《家具用连接件技术要求及试验方法》、QB/T 3832-1999《轻工产品金属镀层腐蚀试验结果的评价》、QB/T 3827-1999《轻工产品金属镀层和化学处理层的耐腐蚀试验方法 乙酸盐雾试验（ASS）法》、QB/T 3826-1999《轻工产品金属镀层和化学处理层的耐腐蚀试验方法 中性盐雾试验（NSS）法》标准。
5、螺丝：符合GB/T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</si>
  <si>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衣柜+展示板</t>
  </si>
  <si>
    <t>W1150*H2370+W920*H2370</t>
  </si>
  <si>
    <t>1、基材：采用25mm厚优质环保中密度纤维板， 符合GB/T 35601-2017《绿色产品评价 人造板和木质地板》、GB/T 11718-2009《中密度纤维板》、GB 18580-2017《室内装饰装修材料人造板及其制品中甲醛释放限量》、GB/T 17657-2013《人造板及饰面人造板理化性能试验方法》标准。
2、ABS激光封边条：采用1mm厚ABS激光封边条，符合QB/T 4463-2013《家具用封边条技术要求》标准。                                                                                             3、钢化玻璃：采用5mm厚钢化玻璃，符合GB 28008-2011《玻璃家具安全技术要求》标准。
4、三合一偏心连接件：符合GB/T 28203-2011《家具用连接件技术要求及试验方法》、QB/T 3832-1999《轻工产品金属镀层腐蚀试验结果的评价》、QB/T 3827-1999《轻工产品金属镀层和化学处理层的耐腐蚀试验方法 乙酸盐雾试验（ASS）法》、QB/T 3826-1999《轻工产品金属镀层和化学处理层的耐腐蚀试验方法 中性盐雾试验（NSS）法》标准。
5、螺丝：符合GB/T 3325-2017《金属家具通用技术条件》、QB/T 3832-1999《轻工产品金属镀层腐蚀试验结果的评价》、QB/T 3827-1999《轻工产品金属镀层和化学处理层的耐腐蚀试验方法 乙酸盐雾试验（ASS）法》标准。
6、不锈钢板：符合GB/T 3325-2017《金属家具通用技术条件》、QB/T 3832-1999《轻工产品金属镀层腐蚀试验结果的评价》、QB/T 3827-1999《轻工产品金属镀层和化学处理层的耐腐蚀试验方法 乙酸盐雾试验（ASS）法》标准。</t>
  </si>
  <si>
    <t>小计</t>
  </si>
  <si>
    <t>吊灯</t>
  </si>
  <si>
    <t>W1300*D400
总高1000-1500，可调节</t>
  </si>
  <si>
    <t>1.采用304不锈钢直径2mm钢丝绳100cm
2.灯体采用304不锈钢厚度1mm电镀
3.金属焊接工艺按照焊接规范（GB10854-89）标准焊接
4.LED灯头采用国际标准认证，配耐高温导线
5.电线采用耐高温阻燃导线</t>
  </si>
  <si>
    <t>组</t>
  </si>
  <si>
    <t>灯体：直径280*150
总高1000-1500，可调节</t>
  </si>
  <si>
    <t>1.采用304不锈钢直径2mm钢丝绳100cm
2.灯体采用304不锈钢厚度1mm+云石
3.金属焊接工艺按照焊接规范（GB10854-89）标准焊接
4.灯头采用国际标准认证，配耐高温导线
5.电线采用耐高温阻燃导线</t>
  </si>
  <si>
    <t>1组2件</t>
  </si>
  <si>
    <t>台灯</t>
  </si>
  <si>
    <t>直径280*370</t>
  </si>
  <si>
    <t xml:space="preserve">
1.灯体采用304不锈钢厚度1mm+直径280mm厚度10mm云石装饰
2.金属焊接工艺按照焊接规范（GB10854-89）标准焊接
3.灯头采用国际标准认证，配耐高温导线
4.电线采用耐高温阻燃导线</t>
  </si>
  <si>
    <t>直径450*600</t>
  </si>
  <si>
    <t xml:space="preserve">
1.灯体采用304不锈钢厚度1mm+枪灰色钢化玻璃灯罩
2.金属焊接工艺按照焊接规范（GB10854-89）标准焊接
3.灯头采用国际标准认证，配耐高温导线
4.电线采用耐高温阻燃导线</t>
  </si>
  <si>
    <t>W660*D710*H800(高度可调节)</t>
  </si>
  <si>
    <t xml:space="preserve">
1.灯体采用304不锈钢厚度1mm+5mm厚亚克力
2.金属焊接工艺按照焊接规范（GB10854-89）标准焊接
3.灯头采用国际标准认证，配耐高温导线
4.电线采用耐高温阻燃导线</t>
  </si>
  <si>
    <t>直径250*340</t>
  </si>
  <si>
    <t xml:space="preserve">
1.灯体采用玻璃
2.灯头采用国际标准认证，配耐高温导线
3.电线采用耐高温阻燃导线</t>
  </si>
  <si>
    <t>双开帘</t>
  </si>
  <si>
    <t>W4100*H2650</t>
  </si>
  <si>
    <t>1、面料：成份(％)：聚酯纤维100％；异味：无异味；符合GB20286-2006《公共场所阻燃制品及组件燃烧性能要求和标识》阻燃I级织物标准（氧指数：≥32.0；损毁长度≤150mm，续燃时间≤5s，阴燃时间≤5s;燃烧滴落物未引起脱脂棉燃烧或阴燃：烟密度等级(SDR)≤15：产烟毒性等级不低于ZA2级。)同时满足符合GB/T17591-2006《阻燃织物》续燃时间≤5秒、阴然时间≤5秒、损毁长度≤150m；甲醛含量(mg/kg):≤75
2、铝合金：符合GB/T5237.4-2017技术标准要求；规格：宽度22≥cm，高≥2cn，连体安装码宽度≥4.3cm，封头长度≥2.9cm，壁厚(mm）≥1.2：重量(kg/m):0.4士0.05、膜层厚度（μm）：80士0.5、抗拉强度Rm(Mpa）：≥200、规定塑性延强度Rp0.2(Mpa)≥170盐霉测试120小时无损：静音滑轮：采用原生树脂(Po，环扣为不锈钢</t>
  </si>
  <si>
    <t>W2800*H1800</t>
  </si>
  <si>
    <t>厨房</t>
  </si>
  <si>
    <t>铝百叶   （手动）</t>
  </si>
  <si>
    <t>W1200*H1300</t>
  </si>
  <si>
    <t>1.叶片采用铝合金材料加工而成，以双面珐琅烤漆，配以精致配件制作而成。
2.上、下轨道采用铝材压制一体成型，涂层采用静电粉末喷涂工艺。
3.铁顶槽、底槽及安装码都经过不同颜色烤漆涂层处理。
4.铝合金帘片表面颜色采用国际标准规格的不含铅涂层油漆、抗晒、抗热度极高， 具有优越的调光性及遮蔽性、柔韧好、不易变形、可隔热遮阳，阻挡紫外线。</t>
  </si>
  <si>
    <t>副</t>
  </si>
  <si>
    <t>W3600*H2600</t>
  </si>
  <si>
    <t>主卫</t>
  </si>
  <si>
    <t>W600*H1140</t>
  </si>
  <si>
    <t>书房</t>
  </si>
  <si>
    <t>W1800*H2400</t>
  </si>
  <si>
    <t>W3100*H2100</t>
  </si>
  <si>
    <t>次卫</t>
  </si>
  <si>
    <t>地毯</t>
  </si>
  <si>
    <t>挂画</t>
  </si>
  <si>
    <t>W750*H150</t>
  </si>
  <si>
    <t>高密度板背板5mm+艺术画芯+卡纸+有机玻璃2mm+铝合金画框</t>
  </si>
  <si>
    <t>幅</t>
  </si>
  <si>
    <t>W400*D600</t>
  </si>
  <si>
    <t>W800*H1000</t>
  </si>
  <si>
    <t>高密度板背板5mm+艺术画芯+实物</t>
  </si>
  <si>
    <t>主卧
组合家具墙上</t>
  </si>
  <si>
    <t>W750*H550</t>
  </si>
  <si>
    <t>1组6幅
  空间 尺寸需复核</t>
  </si>
  <si>
    <t>W1200*H800</t>
  </si>
  <si>
    <t>高密度板雕刻,板材厚度20mm</t>
  </si>
  <si>
    <t>W780*H700</t>
  </si>
  <si>
    <t>高密度板背板5mm+手绘肌理</t>
  </si>
  <si>
    <t>W400*H600</t>
  </si>
  <si>
    <t>客厅
茶几</t>
  </si>
  <si>
    <t>花艺</t>
  </si>
  <si>
    <t>大理石+金属+仿真花艺</t>
  </si>
  <si>
    <t>饰品</t>
  </si>
  <si>
    <t>陶瓷+纸质书籍</t>
  </si>
  <si>
    <t>真书2本，摆件1件</t>
  </si>
  <si>
    <t>客厅
地毯玩具</t>
  </si>
  <si>
    <t>木制</t>
  </si>
  <si>
    <t>客厅
电视墙柜子</t>
  </si>
  <si>
    <t>陶瓷+纸质</t>
  </si>
  <si>
    <t>仿真书100本，摆件8件</t>
  </si>
  <si>
    <t>客厅
柜子</t>
  </si>
  <si>
    <t>纸质+陶瓷+金属+皮革+木质</t>
  </si>
  <si>
    <t>仿真书300本，摆件30件，装饰盒20件</t>
  </si>
  <si>
    <t>客厅飘窗台</t>
  </si>
  <si>
    <t>金属托盘+玻璃</t>
  </si>
  <si>
    <t>托盘1件，摆件2件</t>
  </si>
  <si>
    <t>客厅飘窗台上</t>
  </si>
  <si>
    <t>飘窗垫及靠包</t>
  </si>
  <si>
    <t>W2800*L820（尺寸以现场为准）+3个抱枕（450*450 *2/500*300 *1）</t>
  </si>
  <si>
    <t>3D椰棕+天然乳胶+布艺+合资面料+羽丝绒枕芯</t>
  </si>
  <si>
    <t>客厅沙发上</t>
  </si>
  <si>
    <t>靠包</t>
  </si>
  <si>
    <t xml:space="preserve">
500*500 *2 
450*450 *2 
300*500 *1</t>
  </si>
  <si>
    <t>合资面料+羽丝绒枕芯</t>
  </si>
  <si>
    <t>组合形式抱枕5个</t>
  </si>
  <si>
    <t>仿真植物</t>
  </si>
  <si>
    <t>陶瓷花器+仿真花艺</t>
  </si>
  <si>
    <t>1组5件</t>
  </si>
  <si>
    <t>藤编花器+陶瓷花器+仿真花艺</t>
  </si>
  <si>
    <t>花架</t>
  </si>
  <si>
    <t>W1100*D350*H1200</t>
  </si>
  <si>
    <t>铁艺</t>
  </si>
  <si>
    <t>雕塑台</t>
  </si>
  <si>
    <t>W400*D400*H900</t>
  </si>
  <si>
    <t>大理石</t>
  </si>
  <si>
    <t>石材台</t>
  </si>
  <si>
    <t>哑光不锈钢喷镀</t>
  </si>
  <si>
    <t>不锈钢+泡沫塑料</t>
  </si>
  <si>
    <t>装饰蜡烛3件，果盘1件，仿真水果6件</t>
  </si>
  <si>
    <t>皮革+合金+陶瓷+玻璃</t>
  </si>
  <si>
    <t>碗碟餐垫餐具1套，红酒杯1件，香槟杯1件</t>
  </si>
  <si>
    <t>玻璃花器+仿真花艺</t>
  </si>
  <si>
    <t>厨房用品</t>
  </si>
  <si>
    <t>316不锈钢</t>
  </si>
  <si>
    <t>锅具2件</t>
  </si>
  <si>
    <t>金属托盘+玻璃+陶瓷</t>
  </si>
  <si>
    <t>托盘1件，摆件7件</t>
  </si>
  <si>
    <t>铁艺+布艺</t>
  </si>
  <si>
    <t>主卧
床头柜</t>
  </si>
  <si>
    <t>皮革花器+仿真花艺</t>
  </si>
  <si>
    <t>木制+亚克力</t>
  </si>
  <si>
    <t>相册2件，摆件1件</t>
  </si>
  <si>
    <t>主卧
组合家具</t>
  </si>
  <si>
    <t>玻璃+纸质</t>
  </si>
  <si>
    <t>真书2本，摆件2件</t>
  </si>
  <si>
    <t>金属+玻璃+人造化妆品</t>
  </si>
  <si>
    <t>1组6件</t>
  </si>
  <si>
    <t>床品</t>
  </si>
  <si>
    <t>W1800*L2000       
（常规4件套+抱枕3个（450*450 *2/500*300 *1）+搭毯1件）</t>
  </si>
  <si>
    <t>合资面料+羽丝绒枕芯+布艺</t>
  </si>
  <si>
    <t>套</t>
  </si>
  <si>
    <t>卫生间用品</t>
  </si>
  <si>
    <t>304镜面不锈钢+香薰</t>
  </si>
  <si>
    <t>卫浴套件1套，香薰1组</t>
  </si>
  <si>
    <t>皮革+布艺</t>
  </si>
  <si>
    <t>拖鞋2双，地垫1件</t>
  </si>
  <si>
    <t>棉+竹纤维</t>
  </si>
  <si>
    <t>浴巾2件，方巾2件</t>
  </si>
  <si>
    <t>高柜饰品</t>
  </si>
  <si>
    <t>陶瓷+玻璃</t>
  </si>
  <si>
    <t>书桌饰品</t>
  </si>
  <si>
    <t>1组3件</t>
  </si>
  <si>
    <t>衣柜饰品</t>
  </si>
  <si>
    <t>柜子尺寸：W2100*H2400</t>
  </si>
  <si>
    <t>布艺</t>
  </si>
  <si>
    <t>衬衣6件，西装5套，裤子6件，首饰盒2套</t>
  </si>
  <si>
    <t>柜子尺寸：W1900*H2400</t>
  </si>
  <si>
    <t>裙子5件，储物盒2件，帽子3件</t>
  </si>
  <si>
    <t>过道柜内饰品</t>
  </si>
  <si>
    <t>柜子尺寸：W900*H2400</t>
  </si>
  <si>
    <t>仿真书60本，摆件10件</t>
  </si>
  <si>
    <t>儿子房
书桌</t>
  </si>
  <si>
    <t>儿子房
书柜</t>
  </si>
  <si>
    <t>金属+陶瓷+皮革+木质+纸质</t>
  </si>
  <si>
    <t>仿真书50本，装饰画2件，装饰盒3件，摆件6件</t>
  </si>
  <si>
    <t>铁艺+塑料</t>
  </si>
  <si>
    <t>W1200*H2000         （常规3件套+抱枕3个（450*450 *2/500*300 *1+搭毯1件）</t>
  </si>
  <si>
    <t>塑料</t>
  </si>
  <si>
    <t>拖鞋</t>
  </si>
  <si>
    <t>皮质</t>
  </si>
  <si>
    <t>产品类别</t>
  </si>
  <si>
    <t>金额</t>
  </si>
  <si>
    <t>家具</t>
  </si>
  <si>
    <t>灯具</t>
  </si>
  <si>
    <t>窗帘</t>
  </si>
  <si>
    <t>合计</t>
  </si>
  <si>
    <t>1.柜体：榉木。符合GB/T 3324-2017《木家具通用技术条件》、GB 18584-2001《室内装饰装修材料 木家具中有害物质限量》、GB/T 29894-2013《木材鉴别方法通则》标准。
2.水性面漆：符合GB 24410-2009《室内装饰装修材料水性木器涂料中有害物质限量》、GB/T 23999-2009《室内装饰装修用水性木器涂料》标准。
3.水性底漆：符合GB 24410-2009《室内装饰装修材料水性木器涂料中有害物质限量》、GB/T 23999-2009《室内装饰装修用水性木器涂料》标准。
4.螺丝：符合GB/T 3325-2017《金属家具通用技术条件》、QB/T 3832-1999《轻工产品金属镀层腐蚀试验结果的评价》、QB/T 3827-1999《轻工产品金属镀层和化学处理层的耐腐蚀试验方法 乙酸盐雾试验（ASS）法》标准。
5.台面：40mm厚爵士白大理石。
6、不锈钢板：符合GB/T 3325-2017《金属家具通用技术条件》、QB/T 3832-1999《轻工产品金属镀层腐蚀试验结果的评价》、QB/T 3827-1999《轻工产品金属镀层和化学处理层的耐腐蚀试验方法 乙酸盐雾试验（ASS）法》标准。
7、导轨：符合QB/T 2454-2013《家具五金 抽屉导轨》、QB/T 3832-1999《轻工产品金属镀层腐蚀试验结果的评价》、QB/T 3827-1999《轻工产品金属镀层和化学处理层的耐腐蚀试验方法 乙酸盐雾试验（ASS）法》标准。</t>
    <phoneticPr fontId="4" type="noConversion"/>
  </si>
  <si>
    <t>含光源</t>
    <phoneticPr fontId="4" type="noConversion"/>
  </si>
  <si>
    <t>1组2件；含光源</t>
    <phoneticPr fontId="4" type="noConversion"/>
  </si>
  <si>
    <t>全费用综合包干单价（元)</t>
    <phoneticPr fontId="4" type="noConversion"/>
  </si>
  <si>
    <t xml:space="preserve">金额（元） </t>
    <phoneticPr fontId="4" type="noConversion"/>
  </si>
  <si>
    <t>W5800*D380</t>
  </si>
  <si>
    <t>1.结构：手工编织、成分：腈纶 、支数：3.5支
2.颜色、尺码：按客户要求定做、 绒高：10毫米
3.密度：横竖各90结/每英尺、地毯厚度：15MM、织法：手工电针
4.技术标准：采用国家标准GB/T15050-94 
5.首层布底：棉质布底
颜色：原色，每2”经线带一条分色线
经线：10S/2棉纱，每英寸26根单纱
纬线：10S/2棉纱，每英寸26根单纱
6.二层布底：纯棉网布、颜色：原色、经线：12S/1棉纱，每英寸12根、纬线：10S/2棉纱，每英寸5.5根
7.其他：抗菌、防螨、耐磨、不褪色</t>
  </si>
  <si>
    <t>W2500*D2000</t>
  </si>
  <si>
    <t>W2200*D1500</t>
  </si>
  <si>
    <t>W1300*D1300</t>
  </si>
  <si>
    <t>地毯</t>
    <phoneticPr fontId="4" type="noConversion"/>
  </si>
  <si>
    <t>渝兴36号地块精装修样板间软装饰品采购及安装报价汇总表（D户型130㎡）</t>
    <phoneticPr fontId="4" type="noConversion"/>
  </si>
  <si>
    <t>注：共6个分表，具体价格明细详分表。如无分表报价，视为报价不全，为无效标。</t>
    <phoneticPr fontId="4" type="noConversion"/>
  </si>
  <si>
    <t>渝兴36号地块精装修样板间软装饰品采购及安装明细清单报价表（D户型130㎡）</t>
    <phoneticPr fontId="4" type="noConversion"/>
  </si>
  <si>
    <t>（尺寸以现场为准）含轨道、配件</t>
    <phoneticPr fontId="4" type="noConversion"/>
  </si>
  <si>
    <t>（尺寸以现场为准）含配件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</si>
</sst>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76" formatCode="0_ "/>
    <numFmt numFmtId="177" formatCode="0.00_);[Red]\(0.00\)"/>
    <numFmt numFmtId="178" formatCode="0_);[Red]\(0\)"/>
    <numFmt numFmtId="179" formatCode="\¥#,##0;\¥\-#,##0"/>
  </numFmts>
  <fonts count="21" x14ac:knownFonts="1">
    <font>
      <sz val="11"/>
      <color theme="1"/>
      <name val="宋体"/>
      <charset val="134"/>
      <scheme val="minor"/>
    </font>
    <font>
      <b/>
      <sz val="12"/>
      <color indexed="8"/>
      <name val="微软雅黑"/>
      <family val="2"/>
      <charset val="134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9"/>
      <name val="宋体"/>
      <family val="3"/>
      <charset val="134"/>
      <scheme val="minor"/>
    </font>
    <font>
      <b/>
      <sz val="18"/>
      <color theme="1"/>
      <name val="微软雅黑"/>
      <family val="2"/>
      <charset val="134"/>
    </font>
    <font>
      <sz val="18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sz val="12"/>
      <color theme="1"/>
      <name val="微软雅黑"/>
      <family val="2"/>
      <charset val="134"/>
    </font>
    <font>
      <sz val="12"/>
      <name val="微软雅黑"/>
      <family val="2"/>
      <charset val="134"/>
    </font>
    <font>
      <sz val="7"/>
      <color theme="1"/>
      <name val="微软雅黑"/>
      <family val="2"/>
      <charset val="134"/>
    </font>
    <font>
      <sz val="10"/>
      <name val="微软雅黑"/>
      <family val="2"/>
      <charset val="134"/>
    </font>
    <font>
      <sz val="12"/>
      <color indexed="8"/>
      <name val="微软雅黑"/>
      <family val="2"/>
      <charset val="134"/>
    </font>
    <font>
      <sz val="11"/>
      <color theme="1"/>
      <name val="微软雅黑"/>
      <family val="2"/>
      <charset val="134"/>
    </font>
    <font>
      <sz val="8"/>
      <color theme="1"/>
      <name val="微软雅黑"/>
      <family val="2"/>
      <charset val="134"/>
    </font>
    <font>
      <sz val="8"/>
      <name val="微软雅黑"/>
      <family val="2"/>
      <charset val="134"/>
    </font>
    <font>
      <b/>
      <sz val="12"/>
      <color indexed="8"/>
      <name val="微软雅黑"/>
      <family val="2"/>
      <charset val="134"/>
    </font>
    <font>
      <sz val="10"/>
      <color theme="1"/>
      <name val="微软雅黑"/>
      <family val="2"/>
      <charset val="134"/>
    </font>
    <font>
      <b/>
      <sz val="10"/>
      <color indexed="8"/>
      <name val="微软雅黑"/>
      <family val="2"/>
      <charset val="134"/>
    </font>
    <font>
      <sz val="9"/>
      <color theme="1"/>
      <name val="微软雅黑"/>
      <family val="2"/>
      <charset val="134"/>
    </font>
    <font>
      <b/>
      <sz val="16"/>
      <color indexed="8"/>
      <name val="微软雅黑"/>
      <family val="2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0" fontId="3" fillId="0" borderId="0">
      <alignment vertical="center"/>
    </xf>
  </cellStyleXfs>
  <cellXfs count="90">
    <xf numFmtId="0" fontId="0" fillId="0" borderId="0" xfId="0">
      <alignment vertical="center"/>
    </xf>
    <xf numFmtId="178" fontId="6" fillId="0" borderId="0" xfId="0" applyNumberFormat="1" applyFont="1" applyAlignment="1">
      <alignment vertical="center" wrapText="1"/>
    </xf>
    <xf numFmtId="178" fontId="7" fillId="0" borderId="1" xfId="0" applyNumberFormat="1" applyFont="1" applyBorder="1" applyAlignment="1">
      <alignment horizontal="center" vertical="center" wrapText="1"/>
    </xf>
    <xf numFmtId="178" fontId="7" fillId="0" borderId="2" xfId="0" applyNumberFormat="1" applyFont="1" applyBorder="1" applyAlignment="1">
      <alignment horizontal="center" vertical="center" wrapText="1"/>
    </xf>
    <xf numFmtId="178" fontId="7" fillId="0" borderId="3" xfId="0" applyNumberFormat="1" applyFont="1" applyBorder="1" applyAlignment="1">
      <alignment horizontal="center" vertical="center" wrapText="1"/>
    </xf>
    <xf numFmtId="178" fontId="7" fillId="0" borderId="0" xfId="0" applyNumberFormat="1" applyFont="1" applyAlignment="1">
      <alignment vertical="center" wrapText="1"/>
    </xf>
    <xf numFmtId="178" fontId="8" fillId="0" borderId="1" xfId="0" applyNumberFormat="1" applyFont="1" applyBorder="1" applyAlignment="1">
      <alignment horizontal="center" vertical="center" wrapText="1"/>
    </xf>
    <xf numFmtId="0" fontId="9" fillId="3" borderId="1" xfId="0" applyFont="1" applyFill="1" applyBorder="1" applyAlignment="1">
      <alignment horizontal="center" vertical="center" wrapText="1"/>
    </xf>
    <xf numFmtId="0" fontId="9" fillId="3" borderId="1" xfId="0" applyFont="1" applyFill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178" fontId="8" fillId="0" borderId="0" xfId="0" applyNumberFormat="1" applyFont="1" applyAlignment="1">
      <alignment vertical="center" wrapText="1"/>
    </xf>
    <xf numFmtId="0" fontId="12" fillId="3" borderId="1" xfId="0" applyFont="1" applyFill="1" applyBorder="1" applyAlignment="1">
      <alignment horizontal="center" vertical="center" textRotation="255"/>
    </xf>
    <xf numFmtId="0" fontId="8" fillId="0" borderId="1" xfId="1" applyNumberFormat="1" applyFont="1" applyFill="1" applyBorder="1" applyAlignment="1">
      <alignment horizontal="center" vertical="center" wrapText="1"/>
    </xf>
    <xf numFmtId="178" fontId="8" fillId="0" borderId="1" xfId="0" applyNumberFormat="1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178" fontId="13" fillId="0" borderId="0" xfId="0" applyNumberFormat="1" applyFont="1" applyAlignment="1">
      <alignment vertical="center" wrapText="1"/>
    </xf>
    <xf numFmtId="178" fontId="14" fillId="0" borderId="0" xfId="0" applyNumberFormat="1" applyFont="1" applyAlignment="1">
      <alignment horizontal="left" vertical="center" wrapText="1"/>
    </xf>
    <xf numFmtId="178" fontId="13" fillId="0" borderId="0" xfId="0" applyNumberFormat="1" applyFont="1" applyAlignment="1">
      <alignment horizontal="center" vertical="center" wrapText="1"/>
    </xf>
    <xf numFmtId="178" fontId="14" fillId="0" borderId="1" xfId="0" applyNumberFormat="1" applyFont="1" applyBorder="1" applyAlignment="1">
      <alignment horizontal="left" vertical="center" wrapText="1"/>
    </xf>
    <xf numFmtId="178" fontId="15" fillId="0" borderId="1" xfId="0" applyNumberFormat="1" applyFont="1" applyBorder="1" applyAlignment="1">
      <alignment horizontal="left" vertical="center" wrapText="1"/>
    </xf>
    <xf numFmtId="178" fontId="6" fillId="0" borderId="0" xfId="0" applyNumberFormat="1" applyFont="1">
      <alignment vertical="center"/>
    </xf>
    <xf numFmtId="178" fontId="7" fillId="0" borderId="0" xfId="0" applyNumberFormat="1" applyFont="1">
      <alignment vertical="center"/>
    </xf>
    <xf numFmtId="178" fontId="8" fillId="0" borderId="1" xfId="0" applyNumberFormat="1" applyFont="1" applyBorder="1" applyAlignment="1">
      <alignment horizontal="center" vertical="center"/>
    </xf>
    <xf numFmtId="178" fontId="12" fillId="0" borderId="1" xfId="0" applyNumberFormat="1" applyFont="1" applyBorder="1" applyAlignment="1">
      <alignment horizontal="center" vertical="center" wrapText="1"/>
    </xf>
    <xf numFmtId="178" fontId="8" fillId="0" borderId="0" xfId="0" applyNumberFormat="1" applyFont="1">
      <alignment vertical="center"/>
    </xf>
    <xf numFmtId="178" fontId="8" fillId="3" borderId="1" xfId="0" applyNumberFormat="1" applyFont="1" applyFill="1" applyBorder="1" applyAlignment="1">
      <alignment horizontal="center" vertical="center"/>
    </xf>
    <xf numFmtId="178" fontId="12" fillId="3" borderId="1" xfId="0" applyNumberFormat="1" applyFont="1" applyFill="1" applyBorder="1" applyAlignment="1">
      <alignment horizontal="center" vertical="center" wrapText="1"/>
    </xf>
    <xf numFmtId="178" fontId="16" fillId="0" borderId="1" xfId="0" applyNumberFormat="1" applyFont="1" applyBorder="1" applyAlignment="1">
      <alignment horizontal="center" vertical="center" wrapText="1"/>
    </xf>
    <xf numFmtId="178" fontId="13" fillId="0" borderId="0" xfId="0" applyNumberFormat="1" applyFont="1" applyAlignment="1">
      <alignment horizontal="center" vertical="center"/>
    </xf>
    <xf numFmtId="178" fontId="13" fillId="0" borderId="0" xfId="0" applyNumberFormat="1" applyFont="1">
      <alignment vertical="center"/>
    </xf>
    <xf numFmtId="0" fontId="11" fillId="3" borderId="1" xfId="0" applyFont="1" applyFill="1" applyBorder="1" applyAlignment="1">
      <alignment horizontal="left" vertical="center" wrapText="1"/>
    </xf>
    <xf numFmtId="178" fontId="17" fillId="0" borderId="0" xfId="0" applyNumberFormat="1" applyFont="1" applyAlignment="1">
      <alignment horizontal="left" vertical="center"/>
    </xf>
    <xf numFmtId="0" fontId="9" fillId="0" borderId="1" xfId="0" applyFont="1" applyBorder="1" applyAlignment="1">
      <alignment vertical="center" wrapText="1"/>
    </xf>
    <xf numFmtId="178" fontId="8" fillId="3" borderId="1" xfId="0" applyNumberFormat="1" applyFont="1" applyFill="1" applyBorder="1" applyAlignment="1">
      <alignment horizontal="center" vertical="center" wrapText="1"/>
    </xf>
    <xf numFmtId="0" fontId="15" fillId="3" borderId="1" xfId="0" applyFont="1" applyFill="1" applyBorder="1" applyAlignment="1">
      <alignment horizontal="left" vertical="center" wrapText="1"/>
    </xf>
    <xf numFmtId="0" fontId="8" fillId="3" borderId="1" xfId="0" applyFont="1" applyFill="1" applyBorder="1" applyAlignment="1">
      <alignment horizontal="center" vertical="center" wrapText="1"/>
    </xf>
    <xf numFmtId="0" fontId="8" fillId="3" borderId="4" xfId="0" applyFont="1" applyFill="1" applyBorder="1" applyAlignment="1">
      <alignment horizontal="center" vertical="center" wrapText="1"/>
    </xf>
    <xf numFmtId="0" fontId="9" fillId="3" borderId="1" xfId="0" applyFont="1" applyFill="1" applyBorder="1" applyAlignment="1">
      <alignment vertical="center" wrapText="1"/>
    </xf>
    <xf numFmtId="178" fontId="8" fillId="3" borderId="1" xfId="0" applyNumberFormat="1" applyFont="1" applyFill="1" applyBorder="1">
      <alignment vertical="center"/>
    </xf>
    <xf numFmtId="178" fontId="8" fillId="0" borderId="1" xfId="0" applyNumberFormat="1" applyFont="1" applyBorder="1" applyAlignment="1">
      <alignment horizontal="left" vertical="center"/>
    </xf>
    <xf numFmtId="178" fontId="13" fillId="0" borderId="0" xfId="0" applyNumberFormat="1" applyFont="1" applyAlignment="1">
      <alignment horizontal="left" vertical="center"/>
    </xf>
    <xf numFmtId="178" fontId="8" fillId="0" borderId="0" xfId="0" applyNumberFormat="1" applyFont="1" applyAlignment="1">
      <alignment horizontal="center" vertical="center"/>
    </xf>
    <xf numFmtId="0" fontId="13" fillId="3" borderId="0" xfId="0" applyFont="1" applyFill="1">
      <alignment vertical="center"/>
    </xf>
    <xf numFmtId="178" fontId="7" fillId="3" borderId="1" xfId="0" applyNumberFormat="1" applyFont="1" applyFill="1" applyBorder="1" applyAlignment="1">
      <alignment horizontal="center" vertical="center" wrapText="1"/>
    </xf>
    <xf numFmtId="0" fontId="7" fillId="3" borderId="0" xfId="0" applyFont="1" applyFill="1">
      <alignment vertical="center"/>
    </xf>
    <xf numFmtId="0" fontId="8" fillId="3" borderId="1" xfId="0" applyFont="1" applyFill="1" applyBorder="1" applyAlignment="1">
      <alignment horizontal="center" vertical="center"/>
    </xf>
    <xf numFmtId="176" fontId="12" fillId="0" borderId="1" xfId="2" applyNumberFormat="1" applyFont="1" applyBorder="1" applyAlignment="1">
      <alignment horizontal="center" vertical="center"/>
    </xf>
    <xf numFmtId="176" fontId="12" fillId="3" borderId="1" xfId="2" applyNumberFormat="1" applyFont="1" applyFill="1" applyBorder="1" applyAlignment="1">
      <alignment horizontal="center" vertical="center"/>
    </xf>
    <xf numFmtId="0" fontId="8" fillId="3" borderId="0" xfId="0" applyFont="1" applyFill="1">
      <alignment vertical="center"/>
    </xf>
    <xf numFmtId="0" fontId="8" fillId="0" borderId="1" xfId="0" applyFont="1" applyBorder="1" applyAlignment="1">
      <alignment horizontal="center" vertical="center" wrapText="1"/>
    </xf>
    <xf numFmtId="0" fontId="8" fillId="0" borderId="0" xfId="0" applyFont="1" applyAlignment="1">
      <alignment vertical="center" wrapText="1"/>
    </xf>
    <xf numFmtId="0" fontId="8" fillId="0" borderId="1" xfId="0" applyFont="1" applyBorder="1" applyAlignment="1">
      <alignment horizontal="center" vertical="center"/>
    </xf>
    <xf numFmtId="0" fontId="8" fillId="0" borderId="0" xfId="0" applyFont="1">
      <alignment vertical="center"/>
    </xf>
    <xf numFmtId="179" fontId="8" fillId="3" borderId="1" xfId="0" applyNumberFormat="1" applyFont="1" applyFill="1" applyBorder="1" applyAlignment="1">
      <alignment horizontal="center" vertical="center" wrapText="1"/>
    </xf>
    <xf numFmtId="179" fontId="16" fillId="3" borderId="1" xfId="0" applyNumberFormat="1" applyFont="1" applyFill="1" applyBorder="1" applyAlignment="1">
      <alignment horizontal="center" vertical="center" wrapText="1"/>
    </xf>
    <xf numFmtId="0" fontId="13" fillId="3" borderId="0" xfId="0" applyFont="1" applyFill="1" applyAlignment="1">
      <alignment horizontal="center" vertical="center"/>
    </xf>
    <xf numFmtId="0" fontId="13" fillId="3" borderId="0" xfId="0" applyFont="1" applyFill="1" applyAlignment="1">
      <alignment horizontal="center" vertical="center" wrapText="1"/>
    </xf>
    <xf numFmtId="0" fontId="13" fillId="0" borderId="0" xfId="0" applyFont="1" applyAlignment="1">
      <alignment vertical="center" wrapText="1"/>
    </xf>
    <xf numFmtId="0" fontId="7" fillId="0" borderId="0" xfId="0" applyFont="1" applyAlignment="1">
      <alignment vertical="center" wrapText="1"/>
    </xf>
    <xf numFmtId="176" fontId="8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/>
    <xf numFmtId="179" fontId="18" fillId="0" borderId="1" xfId="0" applyNumberFormat="1" applyFont="1" applyBorder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179" fontId="13" fillId="0" borderId="0" xfId="0" applyNumberFormat="1" applyFont="1" applyAlignment="1">
      <alignment vertical="center" wrapText="1"/>
    </xf>
    <xf numFmtId="178" fontId="6" fillId="0" borderId="0" xfId="0" applyNumberFormat="1" applyFont="1" applyAlignment="1">
      <alignment horizontal="center" vertical="center"/>
    </xf>
    <xf numFmtId="178" fontId="7" fillId="0" borderId="0" xfId="0" applyNumberFormat="1" applyFont="1" applyAlignment="1">
      <alignment horizontal="center" vertical="center"/>
    </xf>
    <xf numFmtId="178" fontId="19" fillId="0" borderId="1" xfId="0" applyNumberFormat="1" applyFont="1" applyBorder="1" applyAlignment="1">
      <alignment horizontal="left" vertical="center"/>
    </xf>
    <xf numFmtId="178" fontId="19" fillId="0" borderId="0" xfId="0" applyNumberFormat="1" applyFont="1" applyAlignment="1">
      <alignment horizontal="left" vertical="center"/>
    </xf>
    <xf numFmtId="0" fontId="13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left" vertical="center" wrapText="1"/>
    </xf>
    <xf numFmtId="177" fontId="1" fillId="0" borderId="1" xfId="0" applyNumberFormat="1" applyFont="1" applyBorder="1" applyAlignment="1">
      <alignment horizontal="center" vertical="center"/>
    </xf>
    <xf numFmtId="177" fontId="1" fillId="2" borderId="1" xfId="0" applyNumberFormat="1" applyFont="1" applyFill="1" applyBorder="1" applyAlignment="1">
      <alignment horizontal="center" vertical="center"/>
    </xf>
    <xf numFmtId="177" fontId="13" fillId="0" borderId="0" xfId="0" applyNumberFormat="1" applyFont="1">
      <alignment vertical="center"/>
    </xf>
    <xf numFmtId="178" fontId="5" fillId="0" borderId="2" xfId="0" applyNumberFormat="1" applyFont="1" applyBorder="1" applyAlignment="1">
      <alignment horizontal="center" vertical="center" wrapText="1"/>
    </xf>
    <xf numFmtId="178" fontId="5" fillId="0" borderId="5" xfId="0" applyNumberFormat="1" applyFont="1" applyBorder="1" applyAlignment="1">
      <alignment horizontal="center" vertical="center" wrapText="1"/>
    </xf>
    <xf numFmtId="178" fontId="5" fillId="0" borderId="5" xfId="0" applyNumberFormat="1" applyFont="1" applyBorder="1" applyAlignment="1">
      <alignment horizontal="left" vertical="center" wrapText="1"/>
    </xf>
    <xf numFmtId="178" fontId="5" fillId="0" borderId="3" xfId="0" applyNumberFormat="1" applyFont="1" applyBorder="1" applyAlignment="1">
      <alignment horizontal="center" vertical="center" wrapText="1"/>
    </xf>
    <xf numFmtId="178" fontId="8" fillId="0" borderId="1" xfId="0" applyNumberFormat="1" applyFont="1" applyBorder="1" applyAlignment="1">
      <alignment horizontal="center" vertical="center" wrapText="1"/>
    </xf>
    <xf numFmtId="178" fontId="10" fillId="0" borderId="1" xfId="0" applyNumberFormat="1" applyFont="1" applyBorder="1" applyAlignment="1">
      <alignment horizontal="left" vertical="center" wrapText="1"/>
    </xf>
    <xf numFmtId="178" fontId="5" fillId="0" borderId="1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78" fontId="5" fillId="0" borderId="1" xfId="0" applyNumberFormat="1" applyFont="1" applyBorder="1" applyAlignment="1">
      <alignment horizontal="left" vertical="center"/>
    </xf>
    <xf numFmtId="178" fontId="5" fillId="0" borderId="1" xfId="0" applyNumberFormat="1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177" fontId="20" fillId="0" borderId="1" xfId="0" applyNumberFormat="1" applyFont="1" applyBorder="1" applyAlignment="1">
      <alignment horizontal="center" vertical="center"/>
    </xf>
    <xf numFmtId="177" fontId="1" fillId="0" borderId="1" xfId="0" applyNumberFormat="1" applyFont="1" applyBorder="1" applyAlignment="1">
      <alignment horizontal="left" vertical="center"/>
    </xf>
  </cellXfs>
  <cellStyles count="3">
    <cellStyle name="常规" xfId="0" builtinId="0"/>
    <cellStyle name="常规 10" xfId="2" xr:uid="{00000000-0005-0000-0000-00002F000000}"/>
    <cellStyle name="千位分隔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5.png"/><Relationship Id="rId26" Type="http://schemas.openxmlformats.org/officeDocument/2006/relationships/image" Target="../media/image22.png"/><Relationship Id="rId3" Type="http://schemas.openxmlformats.org/officeDocument/2006/relationships/image" Target="../media/image3.png"/><Relationship Id="rId21" Type="http://schemas.openxmlformats.org/officeDocument/2006/relationships/image" Target="../media/image17.png"/><Relationship Id="rId34" Type="http://schemas.openxmlformats.org/officeDocument/2006/relationships/image" Target="../media/image30.pn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microsoft.com/office/2007/relationships/hdphoto" Target="../media/hdphoto3.wdp"/><Relationship Id="rId25" Type="http://schemas.openxmlformats.org/officeDocument/2006/relationships/image" Target="../media/image21.png"/><Relationship Id="rId33" Type="http://schemas.openxmlformats.org/officeDocument/2006/relationships/image" Target="../media/image29.png"/><Relationship Id="rId2" Type="http://schemas.openxmlformats.org/officeDocument/2006/relationships/image" Target="../media/image2.png"/><Relationship Id="rId16" Type="http://schemas.openxmlformats.org/officeDocument/2006/relationships/image" Target="../media/image14.png"/><Relationship Id="rId20" Type="http://schemas.microsoft.com/office/2007/relationships/hdphoto" Target="../media/hdphoto4.wdp"/><Relationship Id="rId29" Type="http://schemas.openxmlformats.org/officeDocument/2006/relationships/image" Target="../media/image25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24" Type="http://schemas.openxmlformats.org/officeDocument/2006/relationships/image" Target="../media/image20.png"/><Relationship Id="rId32" Type="http://schemas.openxmlformats.org/officeDocument/2006/relationships/image" Target="../media/image28.png"/><Relationship Id="rId5" Type="http://schemas.openxmlformats.org/officeDocument/2006/relationships/image" Target="../media/image4.png"/><Relationship Id="rId15" Type="http://schemas.microsoft.com/office/2007/relationships/hdphoto" Target="../media/hdphoto2.wdp"/><Relationship Id="rId23" Type="http://schemas.openxmlformats.org/officeDocument/2006/relationships/image" Target="../media/image19.png"/><Relationship Id="rId28" Type="http://schemas.openxmlformats.org/officeDocument/2006/relationships/image" Target="../media/image24.png"/><Relationship Id="rId36" Type="http://schemas.openxmlformats.org/officeDocument/2006/relationships/image" Target="../media/image32.png"/><Relationship Id="rId10" Type="http://schemas.openxmlformats.org/officeDocument/2006/relationships/image" Target="../media/image9.png"/><Relationship Id="rId19" Type="http://schemas.openxmlformats.org/officeDocument/2006/relationships/image" Target="../media/image16.png"/><Relationship Id="rId31" Type="http://schemas.openxmlformats.org/officeDocument/2006/relationships/image" Target="../media/image27.png"/><Relationship Id="rId4" Type="http://schemas.microsoft.com/office/2007/relationships/hdphoto" Target="../media/hdphoto1.wdp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18.png"/><Relationship Id="rId27" Type="http://schemas.openxmlformats.org/officeDocument/2006/relationships/image" Target="../media/image23.png"/><Relationship Id="rId30" Type="http://schemas.openxmlformats.org/officeDocument/2006/relationships/image" Target="../media/image26.png"/><Relationship Id="rId35" Type="http://schemas.openxmlformats.org/officeDocument/2006/relationships/image" Target="../media/image31.png"/><Relationship Id="rId8" Type="http://schemas.openxmlformats.org/officeDocument/2006/relationships/image" Target="../media/image7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7" Type="http://schemas.openxmlformats.org/officeDocument/2006/relationships/image" Target="../media/image38.png"/><Relationship Id="rId2" Type="http://schemas.openxmlformats.org/officeDocument/2006/relationships/image" Target="../media/image34.png"/><Relationship Id="rId1" Type="http://schemas.openxmlformats.org/officeDocument/2006/relationships/image" Target="../media/image33.jpeg"/><Relationship Id="rId6" Type="http://schemas.openxmlformats.org/officeDocument/2006/relationships/image" Target="../media/image37.png"/><Relationship Id="rId5" Type="http://schemas.microsoft.com/office/2007/relationships/hdphoto" Target="../media/hdphoto5.wdp"/><Relationship Id="rId4" Type="http://schemas.openxmlformats.org/officeDocument/2006/relationships/image" Target="../media/image3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7" Type="http://schemas.openxmlformats.org/officeDocument/2006/relationships/image" Target="../media/image44.png"/><Relationship Id="rId2" Type="http://schemas.openxmlformats.org/officeDocument/2006/relationships/image" Target="../media/image40.png"/><Relationship Id="rId1" Type="http://schemas.openxmlformats.org/officeDocument/2006/relationships/image" Target="../media/image39.png"/><Relationship Id="rId6" Type="http://schemas.microsoft.com/office/2007/relationships/hdphoto" Target="../media/hdphoto6.wdp"/><Relationship Id="rId5" Type="http://schemas.openxmlformats.org/officeDocument/2006/relationships/image" Target="../media/image43.png"/><Relationship Id="rId4" Type="http://schemas.openxmlformats.org/officeDocument/2006/relationships/image" Target="../media/image4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7" Type="http://schemas.openxmlformats.org/officeDocument/2006/relationships/image" Target="../media/image50.png"/><Relationship Id="rId2" Type="http://schemas.microsoft.com/office/2007/relationships/hdphoto" Target="../media/hdphoto7.wdp"/><Relationship Id="rId1" Type="http://schemas.openxmlformats.org/officeDocument/2006/relationships/image" Target="../media/image45.png"/><Relationship Id="rId6" Type="http://schemas.openxmlformats.org/officeDocument/2006/relationships/image" Target="../media/image49.png"/><Relationship Id="rId5" Type="http://schemas.openxmlformats.org/officeDocument/2006/relationships/image" Target="../media/image48.png"/><Relationship Id="rId4" Type="http://schemas.openxmlformats.org/officeDocument/2006/relationships/image" Target="../media/image4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3" Type="http://schemas.openxmlformats.org/officeDocument/2006/relationships/image" Target="../media/image53.png"/><Relationship Id="rId7" Type="http://schemas.microsoft.com/office/2007/relationships/hdphoto" Target="../media/hdphoto8.wdp"/><Relationship Id="rId2" Type="http://schemas.openxmlformats.org/officeDocument/2006/relationships/image" Target="../media/image52.jpeg"/><Relationship Id="rId1" Type="http://schemas.openxmlformats.org/officeDocument/2006/relationships/image" Target="../media/image51.jpeg"/><Relationship Id="rId6" Type="http://schemas.openxmlformats.org/officeDocument/2006/relationships/image" Target="../media/image56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Relationship Id="rId9" Type="http://schemas.openxmlformats.org/officeDocument/2006/relationships/image" Target="../media/image58.png"/></Relationships>
</file>

<file path=xl/drawings/_rels/drawing6.xml.rels><?xml version="1.0" encoding="UTF-8" standalone="yes"?>
<Relationships xmlns="http://schemas.openxmlformats.org/package/2006/relationships"><Relationship Id="rId13" Type="http://schemas.microsoft.com/office/2007/relationships/hdphoto" Target="../media/hdphoto9.wdp"/><Relationship Id="rId18" Type="http://schemas.openxmlformats.org/officeDocument/2006/relationships/image" Target="../media/image74.png"/><Relationship Id="rId26" Type="http://schemas.openxmlformats.org/officeDocument/2006/relationships/image" Target="../media/image81.png"/><Relationship Id="rId39" Type="http://schemas.openxmlformats.org/officeDocument/2006/relationships/image" Target="../media/image94.png"/><Relationship Id="rId21" Type="http://schemas.openxmlformats.org/officeDocument/2006/relationships/image" Target="../media/image76.png"/><Relationship Id="rId34" Type="http://schemas.openxmlformats.org/officeDocument/2006/relationships/image" Target="../media/image89.png"/><Relationship Id="rId42" Type="http://schemas.openxmlformats.org/officeDocument/2006/relationships/image" Target="../media/image97.png"/><Relationship Id="rId47" Type="http://schemas.openxmlformats.org/officeDocument/2006/relationships/image" Target="../media/image102.png"/><Relationship Id="rId50" Type="http://schemas.openxmlformats.org/officeDocument/2006/relationships/image" Target="../media/image105.png"/><Relationship Id="rId7" Type="http://schemas.openxmlformats.org/officeDocument/2006/relationships/image" Target="../media/image65.png"/><Relationship Id="rId2" Type="http://schemas.openxmlformats.org/officeDocument/2006/relationships/image" Target="../media/image60.png"/><Relationship Id="rId16" Type="http://schemas.openxmlformats.org/officeDocument/2006/relationships/image" Target="../media/image72.jpeg"/><Relationship Id="rId29" Type="http://schemas.openxmlformats.org/officeDocument/2006/relationships/image" Target="../media/image84.png"/><Relationship Id="rId11" Type="http://schemas.openxmlformats.org/officeDocument/2006/relationships/image" Target="../media/image69.png"/><Relationship Id="rId24" Type="http://schemas.openxmlformats.org/officeDocument/2006/relationships/image" Target="../media/image79.png"/><Relationship Id="rId32" Type="http://schemas.openxmlformats.org/officeDocument/2006/relationships/image" Target="../media/image87.png"/><Relationship Id="rId37" Type="http://schemas.openxmlformats.org/officeDocument/2006/relationships/image" Target="../media/image92.png"/><Relationship Id="rId40" Type="http://schemas.openxmlformats.org/officeDocument/2006/relationships/image" Target="../media/image95.png"/><Relationship Id="rId45" Type="http://schemas.openxmlformats.org/officeDocument/2006/relationships/image" Target="../media/image100.png"/><Relationship Id="rId5" Type="http://schemas.openxmlformats.org/officeDocument/2006/relationships/image" Target="../media/image63.png"/><Relationship Id="rId15" Type="http://schemas.microsoft.com/office/2007/relationships/hdphoto" Target="../media/hdphoto10.wdp"/><Relationship Id="rId23" Type="http://schemas.openxmlformats.org/officeDocument/2006/relationships/image" Target="../media/image78.png"/><Relationship Id="rId28" Type="http://schemas.openxmlformats.org/officeDocument/2006/relationships/image" Target="../media/image83.png"/><Relationship Id="rId36" Type="http://schemas.openxmlformats.org/officeDocument/2006/relationships/image" Target="../media/image91.png"/><Relationship Id="rId49" Type="http://schemas.openxmlformats.org/officeDocument/2006/relationships/image" Target="../media/image104.png"/><Relationship Id="rId10" Type="http://schemas.openxmlformats.org/officeDocument/2006/relationships/image" Target="../media/image68.png"/><Relationship Id="rId19" Type="http://schemas.microsoft.com/office/2007/relationships/hdphoto" Target="../media/hdphoto11.wdp"/><Relationship Id="rId31" Type="http://schemas.openxmlformats.org/officeDocument/2006/relationships/image" Target="../media/image86.png"/><Relationship Id="rId44" Type="http://schemas.openxmlformats.org/officeDocument/2006/relationships/image" Target="../media/image99.png"/><Relationship Id="rId4" Type="http://schemas.openxmlformats.org/officeDocument/2006/relationships/image" Target="../media/image62.png"/><Relationship Id="rId9" Type="http://schemas.openxmlformats.org/officeDocument/2006/relationships/image" Target="../media/image67.png"/><Relationship Id="rId14" Type="http://schemas.openxmlformats.org/officeDocument/2006/relationships/image" Target="../media/image71.png"/><Relationship Id="rId22" Type="http://schemas.openxmlformats.org/officeDocument/2006/relationships/image" Target="../media/image77.png"/><Relationship Id="rId27" Type="http://schemas.openxmlformats.org/officeDocument/2006/relationships/image" Target="../media/image82.png"/><Relationship Id="rId30" Type="http://schemas.openxmlformats.org/officeDocument/2006/relationships/image" Target="../media/image85.png"/><Relationship Id="rId35" Type="http://schemas.openxmlformats.org/officeDocument/2006/relationships/image" Target="../media/image90.png"/><Relationship Id="rId43" Type="http://schemas.openxmlformats.org/officeDocument/2006/relationships/image" Target="../media/image98.png"/><Relationship Id="rId48" Type="http://schemas.openxmlformats.org/officeDocument/2006/relationships/image" Target="../media/image103.png"/><Relationship Id="rId8" Type="http://schemas.openxmlformats.org/officeDocument/2006/relationships/image" Target="../media/image66.png"/><Relationship Id="rId3" Type="http://schemas.openxmlformats.org/officeDocument/2006/relationships/image" Target="../media/image61.png"/><Relationship Id="rId12" Type="http://schemas.openxmlformats.org/officeDocument/2006/relationships/image" Target="../media/image70.png"/><Relationship Id="rId17" Type="http://schemas.openxmlformats.org/officeDocument/2006/relationships/image" Target="../media/image73.png"/><Relationship Id="rId25" Type="http://schemas.openxmlformats.org/officeDocument/2006/relationships/image" Target="../media/image80.png"/><Relationship Id="rId33" Type="http://schemas.openxmlformats.org/officeDocument/2006/relationships/image" Target="../media/image88.png"/><Relationship Id="rId38" Type="http://schemas.openxmlformats.org/officeDocument/2006/relationships/image" Target="../media/image93.png"/><Relationship Id="rId46" Type="http://schemas.openxmlformats.org/officeDocument/2006/relationships/image" Target="../media/image101.png"/><Relationship Id="rId20" Type="http://schemas.openxmlformats.org/officeDocument/2006/relationships/image" Target="../media/image75.png"/><Relationship Id="rId41" Type="http://schemas.openxmlformats.org/officeDocument/2006/relationships/image" Target="../media/image96.png"/><Relationship Id="rId1" Type="http://schemas.openxmlformats.org/officeDocument/2006/relationships/image" Target="../media/image59.png"/><Relationship Id="rId6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72144</xdr:colOff>
      <xdr:row>3</xdr:row>
      <xdr:rowOff>594152</xdr:rowOff>
    </xdr:from>
    <xdr:to>
      <xdr:col>3</xdr:col>
      <xdr:colOff>1599319</xdr:colOff>
      <xdr:row>3</xdr:row>
      <xdr:rowOff>1331387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971" y="4899841"/>
          <a:ext cx="1527175" cy="737235"/>
        </a:xfrm>
        <a:prstGeom prst="rect">
          <a:avLst/>
        </a:prstGeom>
      </xdr:spPr>
    </xdr:pic>
    <xdr:clientData/>
  </xdr:twoCellAnchor>
  <xdr:twoCellAnchor editAs="oneCell">
    <xdr:from>
      <xdr:col>3</xdr:col>
      <xdr:colOff>184785</xdr:colOff>
      <xdr:row>5</xdr:row>
      <xdr:rowOff>851535</xdr:rowOff>
    </xdr:from>
    <xdr:to>
      <xdr:col>3</xdr:col>
      <xdr:colOff>1614170</xdr:colOff>
      <xdr:row>5</xdr:row>
      <xdr:rowOff>2018030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8860" y="7144385"/>
          <a:ext cx="1429385" cy="1166495"/>
        </a:xfrm>
        <a:prstGeom prst="rect">
          <a:avLst/>
        </a:prstGeom>
      </xdr:spPr>
    </xdr:pic>
    <xdr:clientData/>
  </xdr:twoCellAnchor>
  <xdr:twoCellAnchor editAs="oneCell">
    <xdr:from>
      <xdr:col>3</xdr:col>
      <xdr:colOff>107458</xdr:colOff>
      <xdr:row>2</xdr:row>
      <xdr:rowOff>1395704</xdr:rowOff>
    </xdr:from>
    <xdr:to>
      <xdr:col>3</xdr:col>
      <xdr:colOff>1688608</xdr:colOff>
      <xdr:row>2</xdr:row>
      <xdr:rowOff>2263114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285" y="2153816"/>
          <a:ext cx="1581150" cy="86741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242985</xdr:colOff>
      <xdr:row>6</xdr:row>
      <xdr:rowOff>240443</xdr:rowOff>
    </xdr:from>
    <xdr:to>
      <xdr:col>3</xdr:col>
      <xdr:colOff>1564821</xdr:colOff>
      <xdr:row>6</xdr:row>
      <xdr:rowOff>2012918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61812" y="10251412"/>
          <a:ext cx="1321836" cy="1772475"/>
        </a:xfrm>
        <a:prstGeom prst="rect">
          <a:avLst/>
        </a:prstGeom>
      </xdr:spPr>
    </xdr:pic>
    <xdr:clientData/>
  </xdr:twoCellAnchor>
  <xdr:twoCellAnchor editAs="oneCell">
    <xdr:from>
      <xdr:col>3</xdr:col>
      <xdr:colOff>249659</xdr:colOff>
      <xdr:row>4</xdr:row>
      <xdr:rowOff>188193</xdr:rowOff>
    </xdr:from>
    <xdr:to>
      <xdr:col>3</xdr:col>
      <xdr:colOff>1396469</xdr:colOff>
      <xdr:row>4</xdr:row>
      <xdr:rowOff>1277218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68486" y="6262810"/>
          <a:ext cx="1146810" cy="1089025"/>
        </a:xfrm>
        <a:prstGeom prst="rect">
          <a:avLst/>
        </a:prstGeom>
      </xdr:spPr>
    </xdr:pic>
    <xdr:clientData/>
  </xdr:twoCellAnchor>
  <xdr:twoCellAnchor editAs="oneCell">
    <xdr:from>
      <xdr:col>3</xdr:col>
      <xdr:colOff>438500</xdr:colOff>
      <xdr:row>9</xdr:row>
      <xdr:rowOff>165228</xdr:rowOff>
    </xdr:from>
    <xdr:to>
      <xdr:col>3</xdr:col>
      <xdr:colOff>1145255</xdr:colOff>
      <xdr:row>9</xdr:row>
      <xdr:rowOff>990767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57327" y="16833978"/>
          <a:ext cx="706755" cy="825539"/>
        </a:xfrm>
        <a:prstGeom prst="rect">
          <a:avLst/>
        </a:prstGeom>
      </xdr:spPr>
    </xdr:pic>
    <xdr:clientData/>
  </xdr:twoCellAnchor>
  <xdr:twoCellAnchor editAs="oneCell">
    <xdr:from>
      <xdr:col>3</xdr:col>
      <xdr:colOff>375245</xdr:colOff>
      <xdr:row>11</xdr:row>
      <xdr:rowOff>939774</xdr:rowOff>
    </xdr:from>
    <xdr:to>
      <xdr:col>3</xdr:col>
      <xdr:colOff>1242020</xdr:colOff>
      <xdr:row>11</xdr:row>
      <xdr:rowOff>2111984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494072" y="20689570"/>
          <a:ext cx="866775" cy="117221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57785</xdr:colOff>
      <xdr:row>10</xdr:row>
      <xdr:rowOff>636905</xdr:rowOff>
    </xdr:from>
    <xdr:to>
      <xdr:col>3</xdr:col>
      <xdr:colOff>1607185</xdr:colOff>
      <xdr:row>10</xdr:row>
      <xdr:rowOff>1593980</xdr:rowOff>
    </xdr:to>
    <xdr:pic>
      <xdr:nvPicPr>
        <xdr:cNvPr id="64" name="Picture 2" descr="https://o.remove.bg/downloads/77ff9a49-e631-44b5-b592-5678cff957b0/image-removebg-preview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76612" y="18481701"/>
          <a:ext cx="1549400" cy="957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151764</xdr:colOff>
      <xdr:row>15</xdr:row>
      <xdr:rowOff>1292588</xdr:rowOff>
    </xdr:from>
    <xdr:to>
      <xdr:col>3</xdr:col>
      <xdr:colOff>1595119</xdr:colOff>
      <xdr:row>15</xdr:row>
      <xdr:rowOff>2206301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70591" y="33395726"/>
          <a:ext cx="1443355" cy="913713"/>
        </a:xfrm>
        <a:prstGeom prst="rect">
          <a:avLst/>
        </a:prstGeom>
      </xdr:spPr>
    </xdr:pic>
    <xdr:clientData/>
  </xdr:twoCellAnchor>
  <xdr:twoCellAnchor editAs="oneCell">
    <xdr:from>
      <xdr:col>3</xdr:col>
      <xdr:colOff>156845</xdr:colOff>
      <xdr:row>16</xdr:row>
      <xdr:rowOff>1238250</xdr:rowOff>
    </xdr:from>
    <xdr:to>
      <xdr:col>3</xdr:col>
      <xdr:colOff>1636395</xdr:colOff>
      <xdr:row>16</xdr:row>
      <xdr:rowOff>2614516</xdr:rowOff>
    </xdr:to>
    <xdr:pic>
      <xdr:nvPicPr>
        <xdr:cNvPr id="66" name="图片 65" descr="quid-2-b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7515" t="58005" r="20586" b="12122"/>
        <a:stretch>
          <a:fillRect/>
        </a:stretch>
      </xdr:blipFill>
      <xdr:spPr>
        <a:xfrm>
          <a:off x="2275672" y="36490469"/>
          <a:ext cx="1479550" cy="1376266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</xdr:colOff>
      <xdr:row>13</xdr:row>
      <xdr:rowOff>765810</xdr:rowOff>
    </xdr:from>
    <xdr:to>
      <xdr:col>3</xdr:col>
      <xdr:colOff>1680845</xdr:colOff>
      <xdr:row>13</xdr:row>
      <xdr:rowOff>1541780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75510" y="28826460"/>
          <a:ext cx="1629410" cy="775970"/>
        </a:xfrm>
        <a:prstGeom prst="rect">
          <a:avLst/>
        </a:prstGeom>
      </xdr:spPr>
    </xdr:pic>
    <xdr:clientData/>
  </xdr:twoCellAnchor>
  <xdr:twoCellAnchor>
    <xdr:from>
      <xdr:col>3</xdr:col>
      <xdr:colOff>363803</xdr:colOff>
      <xdr:row>17</xdr:row>
      <xdr:rowOff>1129354</xdr:rowOff>
    </xdr:from>
    <xdr:to>
      <xdr:col>3</xdr:col>
      <xdr:colOff>1327098</xdr:colOff>
      <xdr:row>17</xdr:row>
      <xdr:rowOff>2492699</xdr:rowOff>
    </xdr:to>
    <xdr:grpSp>
      <xdr:nvGrpSpPr>
        <xdr:cNvPr id="68" name="组合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GrpSpPr/>
      </xdr:nvGrpSpPr>
      <xdr:grpSpPr>
        <a:xfrm>
          <a:off x="2346558" y="41338461"/>
          <a:ext cx="963295" cy="1363345"/>
          <a:chOff x="8081488" y="4527170"/>
          <a:chExt cx="1226490" cy="1323014"/>
        </a:xfrm>
      </xdr:grpSpPr>
      <xdr:pic>
        <xdr:nvPicPr>
          <xdr:cNvPr id="69" name="图片 68">
            <a:extLst>
              <a:ext uri="{FF2B5EF4-FFF2-40B4-BE49-F238E27FC236}">
                <a16:creationId xmlns:a16="http://schemas.microsoft.com/office/drawing/2014/main" id="{00000000-0008-0000-0000-00004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930" t="20973" r="15261" b="12523"/>
          <a:stretch>
            <a:fillRect/>
          </a:stretch>
        </xdr:blipFill>
        <xdr:spPr>
          <a:xfrm>
            <a:off x="8081488" y="4527170"/>
            <a:ext cx="1226490" cy="1258590"/>
          </a:xfrm>
          <a:prstGeom prst="rect">
            <a:avLst/>
          </a:prstGeom>
        </xdr:spPr>
      </xdr:pic>
      <xdr:pic>
        <xdr:nvPicPr>
          <xdr:cNvPr id="70" name="图片 69">
            <a:extLst>
              <a:ext uri="{FF2B5EF4-FFF2-40B4-BE49-F238E27FC236}">
                <a16:creationId xmlns:a16="http://schemas.microsoft.com/office/drawing/2014/main" id="{00000000-0008-0000-0000-00004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9980" b="89820" l="9785" r="99761">
                        <a14:foregroundMark x1="92840" y1="14571" x2="87112" y2="16766"/>
                        <a14:foregroundMark x1="69212" y1="19162" x2="87828" y2="16567"/>
                        <a14:backgroundMark x1="89976" y1="12575" x2="80907" y2="15768"/>
                        <a14:backgroundMark x1="76134" y1="17565" x2="84010" y2="12575"/>
                      </a14:backgroundRemoval>
                    </a14:imgEffect>
                  </a14:imgLayer>
                </a14:imgProps>
              </a:ext>
            </a:extLst>
          </a:blip>
          <a:srcRect b="14032"/>
          <a:stretch>
            <a:fillRect/>
          </a:stretch>
        </xdr:blipFill>
        <xdr:spPr>
          <a:xfrm>
            <a:off x="8105227" y="4792923"/>
            <a:ext cx="1102522" cy="1057261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190694</xdr:colOff>
      <xdr:row>14</xdr:row>
      <xdr:rowOff>872192</xdr:rowOff>
    </xdr:from>
    <xdr:to>
      <xdr:col>3</xdr:col>
      <xdr:colOff>1418784</xdr:colOff>
      <xdr:row>14</xdr:row>
      <xdr:rowOff>2010112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ackgroundRemoval t="6052" b="95101" l="6270" r="97806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09521" y="32780942"/>
          <a:ext cx="1228090" cy="113792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114741</xdr:colOff>
      <xdr:row>18</xdr:row>
      <xdr:rowOff>543677</xdr:rowOff>
    </xdr:from>
    <xdr:to>
      <xdr:col>3</xdr:col>
      <xdr:colOff>1625406</xdr:colOff>
      <xdr:row>18</xdr:row>
      <xdr:rowOff>1457909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33568" y="44018498"/>
          <a:ext cx="1510665" cy="914232"/>
        </a:xfrm>
        <a:prstGeom prst="rect">
          <a:avLst/>
        </a:prstGeom>
      </xdr:spPr>
    </xdr:pic>
    <xdr:clientData/>
  </xdr:twoCellAnchor>
  <xdr:twoCellAnchor editAs="oneCell">
    <xdr:from>
      <xdr:col>3</xdr:col>
      <xdr:colOff>333518</xdr:colOff>
      <xdr:row>19</xdr:row>
      <xdr:rowOff>530627</xdr:rowOff>
    </xdr:from>
    <xdr:to>
      <xdr:col>3</xdr:col>
      <xdr:colOff>1216803</xdr:colOff>
      <xdr:row>19</xdr:row>
      <xdr:rowOff>1603142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293" b="100000" l="5329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2345" y="45891010"/>
          <a:ext cx="883285" cy="1072515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299370</xdr:colOff>
      <xdr:row>22</xdr:row>
      <xdr:rowOff>5159492</xdr:rowOff>
    </xdr:from>
    <xdr:to>
      <xdr:col>3</xdr:col>
      <xdr:colOff>1521110</xdr:colOff>
      <xdr:row>23</xdr:row>
      <xdr:rowOff>1628218</xdr:rowOff>
    </xdr:to>
    <xdr:pic>
      <xdr:nvPicPr>
        <xdr:cNvPr id="74" name="Picture 2" descr="https://o.remove.bg/downloads/32b5cac3-1767-46b2-a1d3-90e8bd8c98de/image-removebg-preview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2418197" y="59714415"/>
          <a:ext cx="1221740" cy="1668599"/>
        </a:xfrm>
        <a:prstGeom prst="rect">
          <a:avLst/>
        </a:prstGeom>
        <a:noFill/>
        <a:effectLst>
          <a:outerShdw blurRad="63500" sx="102000" sy="102000" algn="ctr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181974</xdr:colOff>
      <xdr:row>8</xdr:row>
      <xdr:rowOff>349898</xdr:rowOff>
    </xdr:from>
    <xdr:to>
      <xdr:col>3</xdr:col>
      <xdr:colOff>1537969</xdr:colOff>
      <xdr:row>8</xdr:row>
      <xdr:rowOff>1866124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00801" y="14851225"/>
          <a:ext cx="1355995" cy="1516226"/>
        </a:xfrm>
        <a:prstGeom prst="rect">
          <a:avLst/>
        </a:prstGeom>
      </xdr:spPr>
    </xdr:pic>
    <xdr:clientData/>
  </xdr:twoCellAnchor>
  <xdr:twoCellAnchor editAs="oneCell">
    <xdr:from>
      <xdr:col>10</xdr:col>
      <xdr:colOff>40887</xdr:colOff>
      <xdr:row>8</xdr:row>
      <xdr:rowOff>657599</xdr:rowOff>
    </xdr:from>
    <xdr:to>
      <xdr:col>10</xdr:col>
      <xdr:colOff>952501</xdr:colOff>
      <xdr:row>8</xdr:row>
      <xdr:rowOff>1201355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248438" y="15654614"/>
          <a:ext cx="911614" cy="5437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62672</xdr:colOff>
      <xdr:row>8</xdr:row>
      <xdr:rowOff>1477347</xdr:rowOff>
    </xdr:from>
    <xdr:to>
      <xdr:col>10</xdr:col>
      <xdr:colOff>933061</xdr:colOff>
      <xdr:row>8</xdr:row>
      <xdr:rowOff>2085975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270223" y="16474362"/>
          <a:ext cx="870389" cy="6086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82019</xdr:colOff>
      <xdr:row>12</xdr:row>
      <xdr:rowOff>845588</xdr:rowOff>
    </xdr:from>
    <xdr:to>
      <xdr:col>3</xdr:col>
      <xdr:colOff>1531724</xdr:colOff>
      <xdr:row>12</xdr:row>
      <xdr:rowOff>3289016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00846" y="23287654"/>
          <a:ext cx="1449705" cy="2443428"/>
        </a:xfrm>
        <a:prstGeom prst="rect">
          <a:avLst/>
        </a:prstGeom>
      </xdr:spPr>
    </xdr:pic>
    <xdr:clientData/>
  </xdr:twoCellAnchor>
  <xdr:twoCellAnchor editAs="oneCell">
    <xdr:from>
      <xdr:col>10</xdr:col>
      <xdr:colOff>71562</xdr:colOff>
      <xdr:row>12</xdr:row>
      <xdr:rowOff>1513593</xdr:rowOff>
    </xdr:from>
    <xdr:to>
      <xdr:col>10</xdr:col>
      <xdr:colOff>952500</xdr:colOff>
      <xdr:row>12</xdr:row>
      <xdr:rowOff>2270266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279113" y="24451348"/>
          <a:ext cx="880938" cy="7566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302739</xdr:colOff>
      <xdr:row>21</xdr:row>
      <xdr:rowOff>1057339</xdr:rowOff>
    </xdr:from>
    <xdr:to>
      <xdr:col>3</xdr:col>
      <xdr:colOff>1472409</xdr:colOff>
      <xdr:row>21</xdr:row>
      <xdr:rowOff>4014534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21566" y="50412390"/>
          <a:ext cx="1169670" cy="2957195"/>
        </a:xfrm>
        <a:prstGeom prst="rect">
          <a:avLst/>
        </a:prstGeom>
      </xdr:spPr>
    </xdr:pic>
    <xdr:clientData/>
  </xdr:twoCellAnchor>
  <xdr:twoCellAnchor editAs="oneCell">
    <xdr:from>
      <xdr:col>3</xdr:col>
      <xdr:colOff>168029</xdr:colOff>
      <xdr:row>20</xdr:row>
      <xdr:rowOff>317215</xdr:rowOff>
    </xdr:from>
    <xdr:to>
      <xdr:col>3</xdr:col>
      <xdr:colOff>1510419</xdr:colOff>
      <xdr:row>20</xdr:row>
      <xdr:rowOff>1429735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856" y="47903337"/>
          <a:ext cx="1342390" cy="1112520"/>
        </a:xfrm>
        <a:prstGeom prst="rect">
          <a:avLst/>
        </a:prstGeom>
      </xdr:spPr>
    </xdr:pic>
    <xdr:clientData/>
  </xdr:twoCellAnchor>
  <xdr:twoCellAnchor editAs="oneCell">
    <xdr:from>
      <xdr:col>3</xdr:col>
      <xdr:colOff>382360</xdr:colOff>
      <xdr:row>22</xdr:row>
      <xdr:rowOff>1165173</xdr:rowOff>
    </xdr:from>
    <xdr:to>
      <xdr:col>3</xdr:col>
      <xdr:colOff>1386295</xdr:colOff>
      <xdr:row>22</xdr:row>
      <xdr:rowOff>4114113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01187" y="55720096"/>
          <a:ext cx="1003935" cy="2948940"/>
        </a:xfrm>
        <a:prstGeom prst="rect">
          <a:avLst/>
        </a:prstGeom>
      </xdr:spPr>
    </xdr:pic>
    <xdr:clientData/>
  </xdr:twoCellAnchor>
  <xdr:twoCellAnchor editAs="oneCell">
    <xdr:from>
      <xdr:col>3</xdr:col>
      <xdr:colOff>188297</xdr:colOff>
      <xdr:row>24</xdr:row>
      <xdr:rowOff>863715</xdr:rowOff>
    </xdr:from>
    <xdr:to>
      <xdr:col>3</xdr:col>
      <xdr:colOff>1577677</xdr:colOff>
      <xdr:row>24</xdr:row>
      <xdr:rowOff>2488162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07124" y="62387439"/>
          <a:ext cx="1389380" cy="1624447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25</xdr:row>
      <xdr:rowOff>662305</xdr:rowOff>
    </xdr:from>
    <xdr:to>
      <xdr:col>3</xdr:col>
      <xdr:colOff>1592580</xdr:colOff>
      <xdr:row>25</xdr:row>
      <xdr:rowOff>1963316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62337" y="65733606"/>
          <a:ext cx="1449070" cy="1301011"/>
        </a:xfrm>
        <a:prstGeom prst="rect">
          <a:avLst/>
        </a:prstGeom>
      </xdr:spPr>
    </xdr:pic>
    <xdr:clientData/>
  </xdr:twoCellAnchor>
  <xdr:twoCellAnchor editAs="oneCell">
    <xdr:from>
      <xdr:col>3</xdr:col>
      <xdr:colOff>141359</xdr:colOff>
      <xdr:row>26</xdr:row>
      <xdr:rowOff>503024</xdr:rowOff>
    </xdr:from>
    <xdr:to>
      <xdr:col>3</xdr:col>
      <xdr:colOff>1602494</xdr:colOff>
      <xdr:row>26</xdr:row>
      <xdr:rowOff>2722984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260186" y="68256876"/>
          <a:ext cx="1461135" cy="2219960"/>
        </a:xfrm>
        <a:prstGeom prst="rect">
          <a:avLst/>
        </a:prstGeom>
      </xdr:spPr>
    </xdr:pic>
    <xdr:clientData/>
  </xdr:twoCellAnchor>
  <xdr:twoCellAnchor editAs="oneCell">
    <xdr:from>
      <xdr:col>10</xdr:col>
      <xdr:colOff>55596</xdr:colOff>
      <xdr:row>24</xdr:row>
      <xdr:rowOff>1525945</xdr:rowOff>
    </xdr:from>
    <xdr:to>
      <xdr:col>10</xdr:col>
      <xdr:colOff>944596</xdr:colOff>
      <xdr:row>24</xdr:row>
      <xdr:rowOff>2302550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2263147" y="63545358"/>
          <a:ext cx="889000" cy="776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131743</xdr:colOff>
      <xdr:row>25</xdr:row>
      <xdr:rowOff>1001097</xdr:rowOff>
    </xdr:from>
    <xdr:to>
      <xdr:col>10</xdr:col>
      <xdr:colOff>942003</xdr:colOff>
      <xdr:row>25</xdr:row>
      <xdr:rowOff>1768177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174064" y="66072398"/>
          <a:ext cx="81026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93501</xdr:colOff>
      <xdr:row>26</xdr:row>
      <xdr:rowOff>1564821</xdr:rowOff>
    </xdr:from>
    <xdr:to>
      <xdr:col>10</xdr:col>
      <xdr:colOff>931701</xdr:colOff>
      <xdr:row>26</xdr:row>
      <xdr:rowOff>2364286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301052" y="69814362"/>
          <a:ext cx="838200" cy="79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103945</xdr:colOff>
      <xdr:row>7</xdr:row>
      <xdr:rowOff>500159</xdr:rowOff>
    </xdr:from>
    <xdr:to>
      <xdr:col>3</xdr:col>
      <xdr:colOff>1608260</xdr:colOff>
      <xdr:row>7</xdr:row>
      <xdr:rowOff>1798086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22772" y="12824343"/>
          <a:ext cx="1504315" cy="1297927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51435</xdr:colOff>
      <xdr:row>2</xdr:row>
      <xdr:rowOff>880110</xdr:rowOff>
    </xdr:from>
    <xdr:to>
      <xdr:col>3</xdr:col>
      <xdr:colOff>1680210</xdr:colOff>
      <xdr:row>2</xdr:row>
      <xdr:rowOff>1885950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25" b="36058"/>
        <a:stretch>
          <a:fillRect/>
        </a:stretch>
      </xdr:blipFill>
      <xdr:spPr>
        <a:xfrm>
          <a:off x="2175510" y="1642110"/>
          <a:ext cx="1628775" cy="1005840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3</xdr:col>
      <xdr:colOff>75565</xdr:colOff>
      <xdr:row>3</xdr:row>
      <xdr:rowOff>310515</xdr:rowOff>
    </xdr:from>
    <xdr:to>
      <xdr:col>3</xdr:col>
      <xdr:colOff>1652905</xdr:colOff>
      <xdr:row>3</xdr:row>
      <xdr:rowOff>1919605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99640" y="3358515"/>
          <a:ext cx="1577340" cy="1609090"/>
        </a:xfrm>
        <a:prstGeom prst="rect">
          <a:avLst/>
        </a:prstGeom>
      </xdr:spPr>
    </xdr:pic>
    <xdr:clientData/>
  </xdr:twoCellAnchor>
  <xdr:twoCellAnchor editAs="oneCell">
    <xdr:from>
      <xdr:col>3</xdr:col>
      <xdr:colOff>106045</xdr:colOff>
      <xdr:row>4</xdr:row>
      <xdr:rowOff>177800</xdr:rowOff>
    </xdr:from>
    <xdr:to>
      <xdr:col>3</xdr:col>
      <xdr:colOff>1623695</xdr:colOff>
      <xdr:row>4</xdr:row>
      <xdr:rowOff>2094230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0120" y="5511800"/>
          <a:ext cx="1517650" cy="1916430"/>
        </a:xfrm>
        <a:prstGeom prst="ellipse">
          <a:avLst/>
        </a:prstGeom>
      </xdr:spPr>
    </xdr:pic>
    <xdr:clientData/>
  </xdr:twoCellAnchor>
  <xdr:twoCellAnchor editAs="oneCell">
    <xdr:from>
      <xdr:col>3</xdr:col>
      <xdr:colOff>90805</xdr:colOff>
      <xdr:row>5</xdr:row>
      <xdr:rowOff>413385</xdr:rowOff>
    </xdr:from>
    <xdr:to>
      <xdr:col>3</xdr:col>
      <xdr:colOff>1666875</xdr:colOff>
      <xdr:row>5</xdr:row>
      <xdr:rowOff>1989455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99645" l="2128" r="97340">
                      <a14:foregroundMark x1="26596" y1="18440" x2="33865" y2="1790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14880" y="8033385"/>
          <a:ext cx="1576070" cy="1576070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</xdr:colOff>
      <xdr:row>6</xdr:row>
      <xdr:rowOff>302895</xdr:rowOff>
    </xdr:from>
    <xdr:to>
      <xdr:col>3</xdr:col>
      <xdr:colOff>1653540</xdr:colOff>
      <xdr:row>6</xdr:row>
      <xdr:rowOff>1894205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186305" y="10208895"/>
          <a:ext cx="1591310" cy="1591310"/>
        </a:xfrm>
        <a:prstGeom prst="rect">
          <a:avLst/>
        </a:prstGeom>
      </xdr:spPr>
    </xdr:pic>
    <xdr:clientData/>
  </xdr:twoCellAnchor>
  <xdr:twoCellAnchor editAs="oneCell">
    <xdr:from>
      <xdr:col>3</xdr:col>
      <xdr:colOff>224791</xdr:colOff>
      <xdr:row>7</xdr:row>
      <xdr:rowOff>50165</xdr:rowOff>
    </xdr:from>
    <xdr:to>
      <xdr:col>3</xdr:col>
      <xdr:colOff>1533883</xdr:colOff>
      <xdr:row>7</xdr:row>
      <xdr:rowOff>2066925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48866" y="12242165"/>
          <a:ext cx="1309092" cy="20167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390525</xdr:colOff>
      <xdr:row>2</xdr:row>
      <xdr:rowOff>762000</xdr:rowOff>
    </xdr:from>
    <xdr:to>
      <xdr:col>3</xdr:col>
      <xdr:colOff>1214755</xdr:colOff>
      <xdr:row>2</xdr:row>
      <xdr:rowOff>1830070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GrpSpPr/>
      </xdr:nvGrpSpPr>
      <xdr:grpSpPr>
        <a:xfrm>
          <a:off x="2514600" y="1809750"/>
          <a:ext cx="824230" cy="1068070"/>
          <a:chOff x="9701604" y="3473792"/>
          <a:chExt cx="1158135" cy="1493624"/>
        </a:xfrm>
      </xdr:grpSpPr>
      <xdr:pic>
        <xdr:nvPicPr>
          <xdr:cNvPr id="10" name="图片 9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701604" y="3473792"/>
            <a:ext cx="422471" cy="1493624"/>
          </a:xfrm>
          <a:prstGeom prst="rect">
            <a:avLst/>
          </a:prstGeom>
        </xdr:spPr>
      </xdr:pic>
      <xdr:pic>
        <xdr:nvPicPr>
          <xdr:cNvPr id="14" name="图片 13">
            <a:extLst>
              <a:ext uri="{FF2B5EF4-FFF2-40B4-BE49-F238E27FC236}">
                <a16:creationId xmlns:a16="http://schemas.microsoft.com/office/drawing/2014/main" id="{00000000-0008-0000-02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 flipH="1">
            <a:off x="10437268" y="3473792"/>
            <a:ext cx="422471" cy="1493624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390525</xdr:colOff>
      <xdr:row>3</xdr:row>
      <xdr:rowOff>561975</xdr:rowOff>
    </xdr:from>
    <xdr:to>
      <xdr:col>3</xdr:col>
      <xdr:colOff>1214755</xdr:colOff>
      <xdr:row>3</xdr:row>
      <xdr:rowOff>1630045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GrpSpPr/>
      </xdr:nvGrpSpPr>
      <xdr:grpSpPr>
        <a:xfrm>
          <a:off x="2514600" y="4010025"/>
          <a:ext cx="824230" cy="1068070"/>
          <a:chOff x="9701604" y="3473792"/>
          <a:chExt cx="1158135" cy="1493624"/>
        </a:xfrm>
      </xdr:grpSpPr>
      <xdr:pic>
        <xdr:nvPicPr>
          <xdr:cNvPr id="20" name="图片 19">
            <a:extLst>
              <a:ext uri="{FF2B5EF4-FFF2-40B4-BE49-F238E27FC236}">
                <a16:creationId xmlns:a16="http://schemas.microsoft.com/office/drawing/2014/main" id="{00000000-0008-0000-02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701604" y="3473792"/>
            <a:ext cx="422471" cy="1493624"/>
          </a:xfrm>
          <a:prstGeom prst="rect">
            <a:avLst/>
          </a:prstGeom>
        </xdr:spPr>
      </xdr:pic>
      <xdr:pic>
        <xdr:nvPicPr>
          <xdr:cNvPr id="21" name="图片 20">
            <a:extLst>
              <a:ext uri="{FF2B5EF4-FFF2-40B4-BE49-F238E27FC236}">
                <a16:creationId xmlns:a16="http://schemas.microsoft.com/office/drawing/2014/main" id="{00000000-0008-0000-0200-00001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 flipH="1">
            <a:off x="10437268" y="3473792"/>
            <a:ext cx="422471" cy="1493624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250190</xdr:colOff>
      <xdr:row>4</xdr:row>
      <xdr:rowOff>80010</xdr:rowOff>
    </xdr:from>
    <xdr:to>
      <xdr:col>3</xdr:col>
      <xdr:colOff>1417320</xdr:colOff>
      <xdr:row>4</xdr:row>
      <xdr:rowOff>1232535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4265" y="4042410"/>
          <a:ext cx="1167130" cy="1152525"/>
        </a:xfrm>
        <a:prstGeom prst="rect">
          <a:avLst/>
        </a:prstGeom>
      </xdr:spPr>
    </xdr:pic>
    <xdr:clientData/>
  </xdr:twoCellAnchor>
  <xdr:twoCellAnchor editAs="oneCell">
    <xdr:from>
      <xdr:col>3</xdr:col>
      <xdr:colOff>375920</xdr:colOff>
      <xdr:row>5</xdr:row>
      <xdr:rowOff>535940</xdr:rowOff>
    </xdr:from>
    <xdr:to>
      <xdr:col>3</xdr:col>
      <xdr:colOff>1304925</xdr:colOff>
      <xdr:row>5</xdr:row>
      <xdr:rowOff>1607185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99995" y="7651115"/>
          <a:ext cx="929005" cy="1071245"/>
        </a:xfrm>
        <a:prstGeom prst="rect">
          <a:avLst/>
        </a:prstGeom>
      </xdr:spPr>
    </xdr:pic>
    <xdr:clientData/>
  </xdr:twoCellAnchor>
  <xdr:twoCellAnchor editAs="oneCell">
    <xdr:from>
      <xdr:col>3</xdr:col>
      <xdr:colOff>259715</xdr:colOff>
      <xdr:row>6</xdr:row>
      <xdr:rowOff>108585</xdr:rowOff>
    </xdr:from>
    <xdr:to>
      <xdr:col>3</xdr:col>
      <xdr:colOff>1426845</xdr:colOff>
      <xdr:row>6</xdr:row>
      <xdr:rowOff>1261110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3790" y="9357360"/>
          <a:ext cx="1167130" cy="1152525"/>
        </a:xfrm>
        <a:prstGeom prst="rect">
          <a:avLst/>
        </a:prstGeom>
      </xdr:spPr>
    </xdr:pic>
    <xdr:clientData/>
  </xdr:twoCellAnchor>
  <xdr:twoCellAnchor editAs="oneCell">
    <xdr:from>
      <xdr:col>3</xdr:col>
      <xdr:colOff>414655</xdr:colOff>
      <xdr:row>7</xdr:row>
      <xdr:rowOff>524510</xdr:rowOff>
    </xdr:from>
    <xdr:to>
      <xdr:col>3</xdr:col>
      <xdr:colOff>1323975</xdr:colOff>
      <xdr:row>7</xdr:row>
      <xdr:rowOff>1628140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38730" y="11221085"/>
          <a:ext cx="909320" cy="1103630"/>
        </a:xfrm>
        <a:prstGeom prst="rect">
          <a:avLst/>
        </a:prstGeom>
      </xdr:spPr>
    </xdr:pic>
    <xdr:clientData/>
  </xdr:twoCellAnchor>
  <xdr:twoCellAnchor>
    <xdr:from>
      <xdr:col>3</xdr:col>
      <xdr:colOff>461645</xdr:colOff>
      <xdr:row>8</xdr:row>
      <xdr:rowOff>579755</xdr:rowOff>
    </xdr:from>
    <xdr:to>
      <xdr:col>3</xdr:col>
      <xdr:colOff>1184910</xdr:colOff>
      <xdr:row>8</xdr:row>
      <xdr:rowOff>1571625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GrpSpPr/>
      </xdr:nvGrpSpPr>
      <xdr:grpSpPr>
        <a:xfrm>
          <a:off x="2585720" y="13533755"/>
          <a:ext cx="723265" cy="991870"/>
          <a:chOff x="7465392" y="3566369"/>
          <a:chExt cx="941924" cy="1291220"/>
        </a:xfrm>
      </xdr:grpSpPr>
      <xdr:pic>
        <xdr:nvPicPr>
          <xdr:cNvPr id="27" name="图片 26">
            <a:extLst>
              <a:ext uri="{FF2B5EF4-FFF2-40B4-BE49-F238E27FC236}">
                <a16:creationId xmlns:a16="http://schemas.microsoft.com/office/drawing/2014/main" id="{00000000-0008-0000-02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-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9854" r="41023" b="22872"/>
          <a:stretch>
            <a:fillRect/>
          </a:stretch>
        </xdr:blipFill>
        <xdr:spPr>
          <a:xfrm>
            <a:off x="8076663" y="3566369"/>
            <a:ext cx="330653" cy="1291220"/>
          </a:xfrm>
          <a:prstGeom prst="rect">
            <a:avLst/>
          </a:prstGeom>
        </xdr:spPr>
      </xdr:pic>
      <xdr:pic>
        <xdr:nvPicPr>
          <xdr:cNvPr id="28" name="图片 27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9854" r="41023" b="22872"/>
          <a:stretch>
            <a:fillRect/>
          </a:stretch>
        </xdr:blipFill>
        <xdr:spPr>
          <a:xfrm flipH="1">
            <a:off x="7465392" y="3566369"/>
            <a:ext cx="330653" cy="1291220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250190</xdr:colOff>
      <xdr:row>9</xdr:row>
      <xdr:rowOff>80010</xdr:rowOff>
    </xdr:from>
    <xdr:to>
      <xdr:col>3</xdr:col>
      <xdr:colOff>1417320</xdr:colOff>
      <xdr:row>9</xdr:row>
      <xdr:rowOff>1232535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4265" y="11383010"/>
          <a:ext cx="1167130" cy="11525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253365</xdr:colOff>
      <xdr:row>2</xdr:row>
      <xdr:rowOff>777875</xdr:rowOff>
    </xdr:from>
    <xdr:to>
      <xdr:col>3</xdr:col>
      <xdr:colOff>1491615</xdr:colOff>
      <xdr:row>2</xdr:row>
      <xdr:rowOff>1718310</xdr:rowOff>
    </xdr:to>
    <xdr:grpSp>
      <xdr:nvGrpSpPr>
        <xdr:cNvPr id="6" name="组合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pSpPr/>
      </xdr:nvGrpSpPr>
      <xdr:grpSpPr>
        <a:xfrm>
          <a:off x="2377440" y="1901825"/>
          <a:ext cx="1238250" cy="940435"/>
          <a:chOff x="6727536" y="3695276"/>
          <a:chExt cx="1826529" cy="1193858"/>
        </a:xfrm>
      </xdr:grpSpPr>
      <xdr:pic>
        <xdr:nvPicPr>
          <xdr:cNvPr id="7" name="图片 6">
            <a:extLst>
              <a:ext uri="{FF2B5EF4-FFF2-40B4-BE49-F238E27FC236}">
                <a16:creationId xmlns:a16="http://schemas.microsoft.com/office/drawing/2014/main" id="{00000000-0008-0000-03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172" b="94336" l="9961" r="89844"/>
                    </a14:imgEffect>
                    <a14:imgEffect>
                      <a14:brightnessContrast contrast="20000"/>
                    </a14:imgEffect>
                    <a14:imgEffect>
                      <a14:saturation sat="66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3141" t="14019" r="21274" b="16541"/>
          <a:stretch>
            <a:fillRect/>
          </a:stretch>
        </xdr:blipFill>
        <xdr:spPr>
          <a:xfrm rot="16200000">
            <a:off x="7048721" y="3383790"/>
            <a:ext cx="1193858" cy="1816829"/>
          </a:xfrm>
          <a:prstGeom prst="rect">
            <a:avLst/>
          </a:prstGeom>
        </xdr:spPr>
      </xdr:pic>
      <xdr:pic>
        <xdr:nvPicPr>
          <xdr:cNvPr id="8" name="图片 7">
            <a:extLst>
              <a:ext uri="{FF2B5EF4-FFF2-40B4-BE49-F238E27FC236}">
                <a16:creationId xmlns:a16="http://schemas.microsoft.com/office/drawing/2014/main" id="{00000000-0008-0000-03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15899" y="4003647"/>
            <a:ext cx="938166" cy="704423"/>
          </a:xfrm>
          <a:prstGeom prst="rect">
            <a:avLst/>
          </a:prstGeom>
        </xdr:spPr>
      </xdr:pic>
      <xdr:pic>
        <xdr:nvPicPr>
          <xdr:cNvPr id="9" name="图片 8">
            <a:extLst>
              <a:ext uri="{FF2B5EF4-FFF2-40B4-BE49-F238E27FC236}">
                <a16:creationId xmlns:a16="http://schemas.microsoft.com/office/drawing/2014/main" id="{00000000-0008-0000-03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6727536" y="4573813"/>
            <a:ext cx="1826529" cy="238095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86995</xdr:colOff>
      <xdr:row>3</xdr:row>
      <xdr:rowOff>635000</xdr:rowOff>
    </xdr:from>
    <xdr:to>
      <xdr:col>3</xdr:col>
      <xdr:colOff>1687830</xdr:colOff>
      <xdr:row>3</xdr:row>
      <xdr:rowOff>1565910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11070" y="4083050"/>
          <a:ext cx="1600835" cy="930910"/>
        </a:xfrm>
        <a:prstGeom prst="rect">
          <a:avLst/>
        </a:prstGeom>
      </xdr:spPr>
    </xdr:pic>
    <xdr:clientData/>
  </xdr:twoCellAnchor>
  <xdr:twoCellAnchor editAs="oneCell">
    <xdr:from>
      <xdr:col>3</xdr:col>
      <xdr:colOff>99377</xdr:colOff>
      <xdr:row>4</xdr:row>
      <xdr:rowOff>646749</xdr:rowOff>
    </xdr:from>
    <xdr:to>
      <xdr:col>3</xdr:col>
      <xdr:colOff>1629092</xdr:colOff>
      <xdr:row>4</xdr:row>
      <xdr:rowOff>1619569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5400000">
          <a:off x="2501900" y="5911851"/>
          <a:ext cx="972820" cy="1529715"/>
        </a:xfrm>
        <a:prstGeom prst="rect">
          <a:avLst/>
        </a:prstGeom>
      </xdr:spPr>
    </xdr:pic>
    <xdr:clientData/>
  </xdr:twoCellAnchor>
  <xdr:twoCellAnchor editAs="oneCell">
    <xdr:from>
      <xdr:col>3</xdr:col>
      <xdr:colOff>241935</xdr:colOff>
      <xdr:row>5</xdr:row>
      <xdr:rowOff>525780</xdr:rowOff>
    </xdr:from>
    <xdr:to>
      <xdr:col>3</xdr:col>
      <xdr:colOff>1447165</xdr:colOff>
      <xdr:row>5</xdr:row>
      <xdr:rowOff>1515110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19" b="9877"/>
        <a:stretch>
          <a:fillRect/>
        </a:stretch>
      </xdr:blipFill>
      <xdr:spPr>
        <a:xfrm>
          <a:off x="2366010" y="8260080"/>
          <a:ext cx="1205230" cy="989330"/>
        </a:xfrm>
        <a:prstGeom prst="ellipse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381635</xdr:colOff>
      <xdr:row>2</xdr:row>
      <xdr:rowOff>172720</xdr:rowOff>
    </xdr:from>
    <xdr:to>
      <xdr:col>3</xdr:col>
      <xdr:colOff>1438275</xdr:colOff>
      <xdr:row>2</xdr:row>
      <xdr:rowOff>1197610</xdr:rowOff>
    </xdr:to>
    <xdr:grpSp>
      <xdr:nvGrpSpPr>
        <xdr:cNvPr id="4" name="组合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pSpPr/>
      </xdr:nvGrpSpPr>
      <xdr:grpSpPr>
        <a:xfrm>
          <a:off x="2896235" y="1315720"/>
          <a:ext cx="1056640" cy="1024890"/>
          <a:chOff x="319875" y="958143"/>
          <a:chExt cx="2575535" cy="3205854"/>
        </a:xfrm>
      </xdr:grpSpPr>
      <xdr:pic>
        <xdr:nvPicPr>
          <xdr:cNvPr id="5" name="图片 4">
            <a:extLst>
              <a:ext uri="{FF2B5EF4-FFF2-40B4-BE49-F238E27FC236}">
                <a16:creationId xmlns:a16="http://schemas.microsoft.com/office/drawing/2014/main" id="{00000000-0008-0000-04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976" t="2672" r="4881" b="50914"/>
          <a:stretch>
            <a:fillRect/>
          </a:stretch>
        </xdr:blipFill>
        <xdr:spPr>
          <a:xfrm rot="5400000">
            <a:off x="4716" y="1273302"/>
            <a:ext cx="3205854" cy="2575535"/>
          </a:xfrm>
          <a:prstGeom prst="rect">
            <a:avLst/>
          </a:prstGeom>
        </xdr:spPr>
      </xdr:pic>
      <xdr:pic>
        <xdr:nvPicPr>
          <xdr:cNvPr id="6" name="图片 5">
            <a:extLst>
              <a:ext uri="{FF2B5EF4-FFF2-40B4-BE49-F238E27FC236}">
                <a16:creationId xmlns:a16="http://schemas.microsoft.com/office/drawing/2014/main" id="{00000000-0008-0000-04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102" r="10954"/>
          <a:stretch>
            <a:fillRect/>
          </a:stretch>
        </xdr:blipFill>
        <xdr:spPr>
          <a:xfrm>
            <a:off x="447570" y="1105285"/>
            <a:ext cx="2335443" cy="2908095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358775</xdr:colOff>
      <xdr:row>3</xdr:row>
      <xdr:rowOff>85725</xdr:rowOff>
    </xdr:from>
    <xdr:to>
      <xdr:col>3</xdr:col>
      <xdr:colOff>1395095</xdr:colOff>
      <xdr:row>3</xdr:row>
      <xdr:rowOff>1122045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73375" y="2609850"/>
          <a:ext cx="1036320" cy="1036320"/>
        </a:xfrm>
        <a:prstGeom prst="rect">
          <a:avLst/>
        </a:prstGeom>
      </xdr:spPr>
    </xdr:pic>
    <xdr:clientData/>
  </xdr:twoCellAnchor>
  <xdr:twoCellAnchor editAs="oneCell">
    <xdr:from>
      <xdr:col>3</xdr:col>
      <xdr:colOff>353694</xdr:colOff>
      <xdr:row>4</xdr:row>
      <xdr:rowOff>91440</xdr:rowOff>
    </xdr:from>
    <xdr:to>
      <xdr:col>3</xdr:col>
      <xdr:colOff>1352549</xdr:colOff>
      <xdr:row>4</xdr:row>
      <xdr:rowOff>1179195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68294" y="3882390"/>
          <a:ext cx="998855" cy="1087755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</xdr:colOff>
      <xdr:row>6</xdr:row>
      <xdr:rowOff>202565</xdr:rowOff>
    </xdr:from>
    <xdr:to>
      <xdr:col>3</xdr:col>
      <xdr:colOff>1657985</xdr:colOff>
      <xdr:row>6</xdr:row>
      <xdr:rowOff>1063625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26945" y="6044565"/>
          <a:ext cx="1555115" cy="861060"/>
        </a:xfrm>
        <a:prstGeom prst="rect">
          <a:avLst/>
        </a:prstGeom>
      </xdr:spPr>
    </xdr:pic>
    <xdr:clientData/>
  </xdr:twoCellAnchor>
  <xdr:twoCellAnchor editAs="oneCell">
    <xdr:from>
      <xdr:col>3</xdr:col>
      <xdr:colOff>175260</xdr:colOff>
      <xdr:row>7</xdr:row>
      <xdr:rowOff>86360</xdr:rowOff>
    </xdr:from>
    <xdr:to>
      <xdr:col>3</xdr:col>
      <xdr:colOff>1600835</xdr:colOff>
      <xdr:row>7</xdr:row>
      <xdr:rowOff>1155700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1067" b="100000" l="1000" r="100000">
                      <a14:foregroundMark x1="56800" y1="98133" x2="45600" y2="98667"/>
                      <a14:backgroundMark x1="98800" y1="48533" x2="98200" y2="28000"/>
                    </a14:backgroundRemoval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860" y="7677785"/>
          <a:ext cx="1425575" cy="106934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8</xdr:row>
      <xdr:rowOff>19050</xdr:rowOff>
    </xdr:from>
    <xdr:to>
      <xdr:col>3</xdr:col>
      <xdr:colOff>1562100</xdr:colOff>
      <xdr:row>8</xdr:row>
      <xdr:rowOff>1197610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33700" y="8877300"/>
          <a:ext cx="1143000" cy="1178560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208281</xdr:colOff>
      <xdr:row>5</xdr:row>
      <xdr:rowOff>128741</xdr:rowOff>
    </xdr:from>
    <xdr:to>
      <xdr:col>3</xdr:col>
      <xdr:colOff>1504951</xdr:colOff>
      <xdr:row>5</xdr:row>
      <xdr:rowOff>1197610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22881" y="5186516"/>
          <a:ext cx="1296670" cy="106886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46</xdr:row>
      <xdr:rowOff>0</xdr:rowOff>
    </xdr:from>
    <xdr:to>
      <xdr:col>3</xdr:col>
      <xdr:colOff>304800</xdr:colOff>
      <xdr:row>46</xdr:row>
      <xdr:rowOff>304800</xdr:rowOff>
    </xdr:to>
    <xdr:sp macro="" textlink="">
      <xdr:nvSpPr>
        <xdr:cNvPr id="4098" name="AutoShape 2" descr="Michaël Verheyden – Oliver Gustav Studio">
          <a:extLst>
            <a:ext uri="{FF2B5EF4-FFF2-40B4-BE49-F238E27FC236}">
              <a16:creationId xmlns:a16="http://schemas.microsoft.com/office/drawing/2014/main" id="{00000000-0008-0000-0500-000002100000}"/>
            </a:ext>
          </a:extLst>
        </xdr:cNvPr>
        <xdr:cNvSpPr>
          <a:spLocks noChangeAspect="1" noChangeArrowheads="1"/>
        </xdr:cNvSpPr>
      </xdr:nvSpPr>
      <xdr:spPr>
        <a:xfrm>
          <a:off x="2124075" y="5664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46</xdr:row>
      <xdr:rowOff>0</xdr:rowOff>
    </xdr:from>
    <xdr:ext cx="304800" cy="304800"/>
    <xdr:sp macro="" textlink="">
      <xdr:nvSpPr>
        <xdr:cNvPr id="3" name="AutoShape 2" descr="Michaël Verheyden – Oliver Gustav Studio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>
          <a:spLocks noChangeAspect="1" noChangeArrowheads="1"/>
        </xdr:cNvSpPr>
      </xdr:nvSpPr>
      <xdr:spPr>
        <a:xfrm>
          <a:off x="2124075" y="5664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46</xdr:row>
      <xdr:rowOff>0</xdr:rowOff>
    </xdr:from>
    <xdr:to>
      <xdr:col>3</xdr:col>
      <xdr:colOff>304800</xdr:colOff>
      <xdr:row>46</xdr:row>
      <xdr:rowOff>304800</xdr:rowOff>
    </xdr:to>
    <xdr:sp macro="" textlink="">
      <xdr:nvSpPr>
        <xdr:cNvPr id="32" name="AutoShape 2" descr="Michaël Verheyden – Oliver Gustav Studio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SpPr>
          <a:spLocks noChangeAspect="1" noChangeArrowheads="1"/>
        </xdr:cNvSpPr>
      </xdr:nvSpPr>
      <xdr:spPr>
        <a:xfrm>
          <a:off x="2124075" y="5664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46</xdr:row>
      <xdr:rowOff>0</xdr:rowOff>
    </xdr:from>
    <xdr:ext cx="304800" cy="304800"/>
    <xdr:sp macro="" textlink="">
      <xdr:nvSpPr>
        <xdr:cNvPr id="34" name="AutoShape 2" descr="Michaël Verheyden – Oliver Gustav Studio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SpPr>
          <a:spLocks noChangeAspect="1" noChangeArrowheads="1"/>
        </xdr:cNvSpPr>
      </xdr:nvSpPr>
      <xdr:spPr>
        <a:xfrm>
          <a:off x="2124075" y="5664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208915</xdr:colOff>
      <xdr:row>7</xdr:row>
      <xdr:rowOff>92075</xdr:rowOff>
    </xdr:from>
    <xdr:to>
      <xdr:col>3</xdr:col>
      <xdr:colOff>1550670</xdr:colOff>
      <xdr:row>7</xdr:row>
      <xdr:rowOff>1151255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2990" y="7204075"/>
          <a:ext cx="1341755" cy="1059180"/>
        </a:xfrm>
        <a:prstGeom prst="rect">
          <a:avLst/>
        </a:prstGeom>
      </xdr:spPr>
    </xdr:pic>
    <xdr:clientData/>
  </xdr:twoCellAnchor>
  <xdr:twoCellAnchor editAs="oneCell">
    <xdr:from>
      <xdr:col>3</xdr:col>
      <xdr:colOff>138210</xdr:colOff>
      <xdr:row>5</xdr:row>
      <xdr:rowOff>171449</xdr:rowOff>
    </xdr:from>
    <xdr:to>
      <xdr:col>3</xdr:col>
      <xdr:colOff>1520190</xdr:colOff>
      <xdr:row>5</xdr:row>
      <xdr:rowOff>1089024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2285" y="5086349"/>
          <a:ext cx="1381980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</xdr:colOff>
      <xdr:row>4</xdr:row>
      <xdr:rowOff>52070</xdr:rowOff>
    </xdr:from>
    <xdr:to>
      <xdr:col>3</xdr:col>
      <xdr:colOff>1463040</xdr:colOff>
      <xdr:row>4</xdr:row>
      <xdr:rowOff>1169670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37765" y="3354070"/>
          <a:ext cx="1149350" cy="1117600"/>
        </a:xfrm>
        <a:prstGeom prst="rect">
          <a:avLst/>
        </a:prstGeom>
      </xdr:spPr>
    </xdr:pic>
    <xdr:clientData/>
  </xdr:twoCellAnchor>
  <xdr:twoCellAnchor editAs="oneCell">
    <xdr:from>
      <xdr:col>3</xdr:col>
      <xdr:colOff>229870</xdr:colOff>
      <xdr:row>6</xdr:row>
      <xdr:rowOff>76835</xdr:rowOff>
    </xdr:from>
    <xdr:to>
      <xdr:col>3</xdr:col>
      <xdr:colOff>1352550</xdr:colOff>
      <xdr:row>6</xdr:row>
      <xdr:rowOff>1190625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53945" y="6258560"/>
          <a:ext cx="1122680" cy="1113790"/>
        </a:xfrm>
        <a:prstGeom prst="rect">
          <a:avLst/>
        </a:prstGeom>
      </xdr:spPr>
    </xdr:pic>
    <xdr:clientData/>
  </xdr:twoCellAnchor>
  <xdr:twoCellAnchor editAs="oneCell">
    <xdr:from>
      <xdr:col>3</xdr:col>
      <xdr:colOff>233045</xdr:colOff>
      <xdr:row>2</xdr:row>
      <xdr:rowOff>65405</xdr:rowOff>
    </xdr:from>
    <xdr:to>
      <xdr:col>3</xdr:col>
      <xdr:colOff>1521460</xdr:colOff>
      <xdr:row>2</xdr:row>
      <xdr:rowOff>1136015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57120" y="827405"/>
          <a:ext cx="1288415" cy="1070610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3</xdr:row>
      <xdr:rowOff>172720</xdr:rowOff>
    </xdr:from>
    <xdr:to>
      <xdr:col>3</xdr:col>
      <xdr:colOff>1593215</xdr:colOff>
      <xdr:row>3</xdr:row>
      <xdr:rowOff>1027430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05685" y="2204720"/>
          <a:ext cx="1411605" cy="85471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9</xdr:row>
      <xdr:rowOff>172085</xdr:rowOff>
    </xdr:from>
    <xdr:to>
      <xdr:col>3</xdr:col>
      <xdr:colOff>1504950</xdr:colOff>
      <xdr:row>9</xdr:row>
      <xdr:rowOff>1167130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r="8333"/>
        <a:stretch>
          <a:fillRect/>
        </a:stretch>
      </xdr:blipFill>
      <xdr:spPr>
        <a:xfrm>
          <a:off x="2254885" y="10154285"/>
          <a:ext cx="1374140" cy="995045"/>
        </a:xfrm>
        <a:prstGeom prst="rect">
          <a:avLst/>
        </a:prstGeom>
      </xdr:spPr>
    </xdr:pic>
    <xdr:clientData/>
  </xdr:twoCellAnchor>
  <xdr:twoCellAnchor editAs="oneCell">
    <xdr:from>
      <xdr:col>3</xdr:col>
      <xdr:colOff>94852</xdr:colOff>
      <xdr:row>8</xdr:row>
      <xdr:rowOff>185552</xdr:rowOff>
    </xdr:from>
    <xdr:to>
      <xdr:col>3</xdr:col>
      <xdr:colOff>1585832</xdr:colOff>
      <xdr:row>8</xdr:row>
      <xdr:rowOff>939932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17963" t="32855" b="39472"/>
        <a:stretch>
          <a:fillRect/>
        </a:stretch>
      </xdr:blipFill>
      <xdr:spPr>
        <a:xfrm>
          <a:off x="2218690" y="8567420"/>
          <a:ext cx="149098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299085</xdr:colOff>
      <xdr:row>10</xdr:row>
      <xdr:rowOff>50165</xdr:rowOff>
    </xdr:from>
    <xdr:to>
      <xdr:col>3</xdr:col>
      <xdr:colOff>1362075</xdr:colOff>
      <xdr:row>10</xdr:row>
      <xdr:rowOff>1190625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23160" y="11299190"/>
          <a:ext cx="1062990" cy="1140460"/>
        </a:xfrm>
        <a:prstGeom prst="rect">
          <a:avLst/>
        </a:prstGeom>
      </xdr:spPr>
    </xdr:pic>
    <xdr:clientData/>
  </xdr:twoCellAnchor>
  <xdr:twoCellAnchor editAs="oneCell">
    <xdr:from>
      <xdr:col>3</xdr:col>
      <xdr:colOff>432955</xdr:colOff>
      <xdr:row>12</xdr:row>
      <xdr:rowOff>138545</xdr:rowOff>
    </xdr:from>
    <xdr:to>
      <xdr:col>3</xdr:col>
      <xdr:colOff>1273060</xdr:colOff>
      <xdr:row>12</xdr:row>
      <xdr:rowOff>1021830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56510" y="13600430"/>
          <a:ext cx="840105" cy="883285"/>
        </a:xfrm>
        <a:prstGeom prst="rect">
          <a:avLst/>
        </a:prstGeom>
      </xdr:spPr>
    </xdr:pic>
    <xdr:clientData/>
  </xdr:twoCellAnchor>
  <xdr:twoCellAnchor editAs="oneCell">
    <xdr:from>
      <xdr:col>3</xdr:col>
      <xdr:colOff>389659</xdr:colOff>
      <xdr:row>11</xdr:row>
      <xdr:rowOff>121226</xdr:rowOff>
    </xdr:from>
    <xdr:to>
      <xdr:col>3</xdr:col>
      <xdr:colOff>1323974</xdr:colOff>
      <xdr:row>11</xdr:row>
      <xdr:rowOff>1132781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13734" y="12637076"/>
          <a:ext cx="934315" cy="1011555"/>
        </a:xfrm>
        <a:prstGeom prst="rect">
          <a:avLst/>
        </a:prstGeom>
      </xdr:spPr>
    </xdr:pic>
    <xdr:clientData/>
  </xdr:twoCellAnchor>
  <xdr:twoCellAnchor editAs="oneCell">
    <xdr:from>
      <xdr:col>3</xdr:col>
      <xdr:colOff>343534</xdr:colOff>
      <xdr:row>13</xdr:row>
      <xdr:rowOff>19685</xdr:rowOff>
    </xdr:from>
    <xdr:to>
      <xdr:col>3</xdr:col>
      <xdr:colOff>1266824</xdr:colOff>
      <xdr:row>13</xdr:row>
      <xdr:rowOff>1223010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611" r="33680"/>
        <a:stretch>
          <a:fillRect/>
        </a:stretch>
      </xdr:blipFill>
      <xdr:spPr>
        <a:xfrm flipH="1">
          <a:off x="2467609" y="15069185"/>
          <a:ext cx="923290" cy="1203325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14</xdr:row>
      <xdr:rowOff>13335</xdr:rowOff>
    </xdr:from>
    <xdr:to>
      <xdr:col>3</xdr:col>
      <xdr:colOff>1390650</xdr:colOff>
      <xdr:row>14</xdr:row>
      <xdr:rowOff>1221105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10000" b="99722" l="10000" r="92727">
                      <a14:foregroundMark x1="72273" y1="53333" x2="73409" y2="58889"/>
                      <a14:backgroundMark x1="32045" y1="61111" x2="43636" y2="2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0591" r="18255"/>
        <a:stretch>
          <a:fillRect/>
        </a:stretch>
      </xdr:blipFill>
      <xdr:spPr>
        <a:xfrm>
          <a:off x="2562225" y="16329660"/>
          <a:ext cx="952500" cy="1207770"/>
        </a:xfrm>
        <a:prstGeom prst="rect">
          <a:avLst/>
        </a:prstGeom>
      </xdr:spPr>
    </xdr:pic>
    <xdr:clientData/>
  </xdr:twoCellAnchor>
  <xdr:twoCellAnchor>
    <xdr:from>
      <xdr:col>3</xdr:col>
      <xdr:colOff>537210</xdr:colOff>
      <xdr:row>15</xdr:row>
      <xdr:rowOff>65405</xdr:rowOff>
    </xdr:from>
    <xdr:to>
      <xdr:col>3</xdr:col>
      <xdr:colOff>1228725</xdr:colOff>
      <xdr:row>15</xdr:row>
      <xdr:rowOff>1167765</xdr:rowOff>
    </xdr:to>
    <xdr:grpSp>
      <xdr:nvGrpSpPr>
        <xdr:cNvPr id="84" name="组合 83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GrpSpPr/>
      </xdr:nvGrpSpPr>
      <xdr:grpSpPr>
        <a:xfrm>
          <a:off x="2661285" y="17648555"/>
          <a:ext cx="691515" cy="1102360"/>
          <a:chOff x="12213508" y="12812661"/>
          <a:chExt cx="1831202" cy="2221230"/>
        </a:xfrm>
      </xdr:grpSpPr>
      <xdr:pic>
        <xdr:nvPicPr>
          <xdr:cNvPr id="85" name="图片 84" descr="图片">
            <a:extLst>
              <a:ext uri="{FF2B5EF4-FFF2-40B4-BE49-F238E27FC236}">
                <a16:creationId xmlns:a16="http://schemas.microsoft.com/office/drawing/2014/main" id="{00000000-0008-0000-05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-12000" contrast="24000"/>
          </a:blip>
          <a:srcRect b="22860"/>
          <a:stretch>
            <a:fillRect/>
          </a:stretch>
        </xdr:blipFill>
        <xdr:spPr>
          <a:xfrm>
            <a:off x="12213508" y="12812661"/>
            <a:ext cx="1831202" cy="1469028"/>
          </a:xfrm>
          <a:prstGeom prst="rect">
            <a:avLst/>
          </a:prstGeom>
        </xdr:spPr>
      </xdr:pic>
      <xdr:pic>
        <xdr:nvPicPr>
          <xdr:cNvPr id="86" name="图片 85" descr="round-marble-dining-room-table-in-contemporary-dining-room-with-arched-doorways">
            <a:extLst>
              <a:ext uri="{FF2B5EF4-FFF2-40B4-BE49-F238E27FC236}">
                <a16:creationId xmlns:a16="http://schemas.microsoft.com/office/drawing/2014/main" id="{00000000-0008-0000-05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rcRect r="56324"/>
          <a:stretch>
            <a:fillRect/>
          </a:stretch>
        </xdr:blipFill>
        <xdr:spPr>
          <a:xfrm>
            <a:off x="12674668" y="14063625"/>
            <a:ext cx="730526" cy="970266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270510</xdr:colOff>
      <xdr:row>16</xdr:row>
      <xdr:rowOff>265430</xdr:rowOff>
    </xdr:from>
    <xdr:to>
      <xdr:col>3</xdr:col>
      <xdr:colOff>1330325</xdr:colOff>
      <xdr:row>16</xdr:row>
      <xdr:rowOff>1076960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ackgroundRemoval t="9596" b="98990" l="9728" r="100000">
                      <a14:foregroundMark x1="66926" y1="78788" x2="92218" y2="59596"/>
                      <a14:foregroundMark x1="14008" y1="78283" x2="50973" y2="76768"/>
                      <a14:foregroundMark x1="88327" y1="91919" x2="95720" y2="91414"/>
                      <a14:foregroundMark x1="59922" y1="86364" x2="56809" y2="79293"/>
                      <a14:backgroundMark x1="34241" y1="96970" x2="44747" y2="93434"/>
                      <a14:backgroundMark x1="52918" y1="92929" x2="76265" y2="96970"/>
                      <a14:backgroundMark x1="84047" y1="96465" x2="91829" y2="95960"/>
                      <a14:backgroundMark x1="85992" y1="89899" x2="86770" y2="77273"/>
                      <a14:backgroundMark x1="92996" y1="94949" x2="97665" y2="93939"/>
                      <a14:backgroundMark x1="25292" y1="96465" x2="33852" y2="94444"/>
                      <a14:backgroundMark x1="13619" y1="88889" x2="16342" y2="8888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4585" y="18807430"/>
          <a:ext cx="1059815" cy="811530"/>
        </a:xfrm>
        <a:prstGeom prst="rect">
          <a:avLst/>
        </a:prstGeom>
      </xdr:spPr>
    </xdr:pic>
    <xdr:clientData/>
  </xdr:twoCellAnchor>
  <xdr:twoCellAnchor editAs="oneCell">
    <xdr:from>
      <xdr:col>3</xdr:col>
      <xdr:colOff>339090</xdr:colOff>
      <xdr:row>17</xdr:row>
      <xdr:rowOff>107315</xdr:rowOff>
    </xdr:from>
    <xdr:to>
      <xdr:col>3</xdr:col>
      <xdr:colOff>1565275</xdr:colOff>
      <xdr:row>17</xdr:row>
      <xdr:rowOff>1162685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63165" y="19919315"/>
          <a:ext cx="1226185" cy="1055370"/>
        </a:xfrm>
        <a:prstGeom prst="rect">
          <a:avLst/>
        </a:prstGeom>
      </xdr:spPr>
    </xdr:pic>
    <xdr:clientData/>
  </xdr:twoCellAnchor>
  <xdr:twoCellAnchor editAs="oneCell">
    <xdr:from>
      <xdr:col>3</xdr:col>
      <xdr:colOff>372109</xdr:colOff>
      <xdr:row>18</xdr:row>
      <xdr:rowOff>152399</xdr:rowOff>
    </xdr:from>
    <xdr:to>
      <xdr:col>3</xdr:col>
      <xdr:colOff>1304924</xdr:colOff>
      <xdr:row>18</xdr:row>
      <xdr:rowOff>1143634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5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96184" y="21536024"/>
          <a:ext cx="932815" cy="991235"/>
        </a:xfrm>
        <a:prstGeom prst="rect">
          <a:avLst/>
        </a:prstGeom>
      </xdr:spPr>
    </xdr:pic>
    <xdr:clientData/>
  </xdr:twoCellAnchor>
  <xdr:twoCellAnchor editAs="oneCell">
    <xdr:from>
      <xdr:col>3</xdr:col>
      <xdr:colOff>292735</xdr:colOff>
      <xdr:row>19</xdr:row>
      <xdr:rowOff>83185</xdr:rowOff>
    </xdr:from>
    <xdr:to>
      <xdr:col>3</xdr:col>
      <xdr:colOff>1513840</xdr:colOff>
      <xdr:row>19</xdr:row>
      <xdr:rowOff>1119505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6810" y="22435185"/>
          <a:ext cx="1221105" cy="1036320"/>
        </a:xfrm>
        <a:prstGeom prst="rect">
          <a:avLst/>
        </a:prstGeom>
      </xdr:spPr>
    </xdr:pic>
    <xdr:clientData/>
  </xdr:twoCellAnchor>
  <xdr:twoCellAnchor editAs="oneCell">
    <xdr:from>
      <xdr:col>3</xdr:col>
      <xdr:colOff>344805</xdr:colOff>
      <xdr:row>20</xdr:row>
      <xdr:rowOff>31115</xdr:rowOff>
    </xdr:from>
    <xdr:to>
      <xdr:col>3</xdr:col>
      <xdr:colOff>1339215</xdr:colOff>
      <xdr:row>20</xdr:row>
      <xdr:rowOff>1159510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5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468880" y="23653115"/>
          <a:ext cx="994410" cy="1128395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311150</xdr:colOff>
      <xdr:row>21</xdr:row>
      <xdr:rowOff>34290</xdr:rowOff>
    </xdr:from>
    <xdr:to>
      <xdr:col>3</xdr:col>
      <xdr:colOff>1511935</xdr:colOff>
      <xdr:row>21</xdr:row>
      <xdr:rowOff>1180465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5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435225" y="24926290"/>
          <a:ext cx="1200785" cy="1146175"/>
        </a:xfrm>
        <a:prstGeom prst="rect">
          <a:avLst/>
        </a:prstGeom>
      </xdr:spPr>
    </xdr:pic>
    <xdr:clientData/>
  </xdr:twoCellAnchor>
  <xdr:twoCellAnchor editAs="oneCell">
    <xdr:from>
      <xdr:col>3</xdr:col>
      <xdr:colOff>469900</xdr:colOff>
      <xdr:row>22</xdr:row>
      <xdr:rowOff>116840</xdr:rowOff>
    </xdr:from>
    <xdr:to>
      <xdr:col>3</xdr:col>
      <xdr:colOff>1343025</xdr:colOff>
      <xdr:row>22</xdr:row>
      <xdr:rowOff>1230630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93975" y="26567765"/>
          <a:ext cx="873125" cy="1113790"/>
        </a:xfrm>
        <a:prstGeom prst="rect">
          <a:avLst/>
        </a:prstGeom>
      </xdr:spPr>
    </xdr:pic>
    <xdr:clientData/>
  </xdr:twoCellAnchor>
  <xdr:twoCellAnchor editAs="oneCell">
    <xdr:from>
      <xdr:col>3</xdr:col>
      <xdr:colOff>318770</xdr:colOff>
      <xdr:row>24</xdr:row>
      <xdr:rowOff>137795</xdr:rowOff>
    </xdr:from>
    <xdr:to>
      <xdr:col>3</xdr:col>
      <xdr:colOff>1534160</xdr:colOff>
      <xdr:row>24</xdr:row>
      <xdr:rowOff>1127760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42845" y="28839795"/>
          <a:ext cx="1215390" cy="989965"/>
        </a:xfrm>
        <a:prstGeom prst="rect">
          <a:avLst/>
        </a:prstGeom>
      </xdr:spPr>
    </xdr:pic>
    <xdr:clientData/>
  </xdr:twoCellAnchor>
  <xdr:twoCellAnchor editAs="oneCell">
    <xdr:from>
      <xdr:col>3</xdr:col>
      <xdr:colOff>365760</xdr:colOff>
      <xdr:row>25</xdr:row>
      <xdr:rowOff>90170</xdr:rowOff>
    </xdr:from>
    <xdr:to>
      <xdr:col>3</xdr:col>
      <xdr:colOff>1363980</xdr:colOff>
      <xdr:row>25</xdr:row>
      <xdr:rowOff>1094740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89835" y="30341570"/>
          <a:ext cx="998220" cy="1004570"/>
        </a:xfrm>
        <a:prstGeom prst="rect">
          <a:avLst/>
        </a:prstGeom>
      </xdr:spPr>
    </xdr:pic>
    <xdr:clientData/>
  </xdr:twoCellAnchor>
  <xdr:twoCellAnchor editAs="oneCell">
    <xdr:from>
      <xdr:col>3</xdr:col>
      <xdr:colOff>375920</xdr:colOff>
      <xdr:row>26</xdr:row>
      <xdr:rowOff>71755</xdr:rowOff>
    </xdr:from>
    <xdr:to>
      <xdr:col>3</xdr:col>
      <xdr:colOff>1463675</xdr:colOff>
      <xdr:row>26</xdr:row>
      <xdr:rowOff>1167130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5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499995" y="31313755"/>
          <a:ext cx="1087755" cy="1095375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23</xdr:row>
      <xdr:rowOff>95885</xdr:rowOff>
    </xdr:from>
    <xdr:to>
      <xdr:col>3</xdr:col>
      <xdr:colOff>1304925</xdr:colOff>
      <xdr:row>23</xdr:row>
      <xdr:rowOff>1184910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5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81275" y="27813635"/>
          <a:ext cx="847725" cy="1089025"/>
        </a:xfrm>
        <a:prstGeom prst="rect">
          <a:avLst/>
        </a:prstGeom>
      </xdr:spPr>
    </xdr:pic>
    <xdr:clientData/>
  </xdr:twoCellAnchor>
  <xdr:twoCellAnchor editAs="oneCell">
    <xdr:from>
      <xdr:col>3</xdr:col>
      <xdr:colOff>163143</xdr:colOff>
      <xdr:row>27</xdr:row>
      <xdr:rowOff>349249</xdr:rowOff>
    </xdr:from>
    <xdr:to>
      <xdr:col>3</xdr:col>
      <xdr:colOff>1603958</xdr:colOff>
      <xdr:row>27</xdr:row>
      <xdr:rowOff>1090294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5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86635" y="32860615"/>
          <a:ext cx="1440815" cy="741045"/>
        </a:xfrm>
        <a:prstGeom prst="rect">
          <a:avLst/>
        </a:prstGeom>
      </xdr:spPr>
    </xdr:pic>
    <xdr:clientData/>
  </xdr:twoCellAnchor>
  <xdr:twoCellAnchor editAs="oneCell">
    <xdr:from>
      <xdr:col>3</xdr:col>
      <xdr:colOff>193675</xdr:colOff>
      <xdr:row>31</xdr:row>
      <xdr:rowOff>133350</xdr:rowOff>
    </xdr:from>
    <xdr:to>
      <xdr:col>3</xdr:col>
      <xdr:colOff>1480185</xdr:colOff>
      <xdr:row>31</xdr:row>
      <xdr:rowOff>1092200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17750" y="37725350"/>
          <a:ext cx="1286510" cy="95885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374650</xdr:colOff>
      <xdr:row>29</xdr:row>
      <xdr:rowOff>79375</xdr:rowOff>
    </xdr:from>
    <xdr:to>
      <xdr:col>3</xdr:col>
      <xdr:colOff>1409700</xdr:colOff>
      <xdr:row>29</xdr:row>
      <xdr:rowOff>1174115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98725" y="35398075"/>
          <a:ext cx="1035050" cy="1094740"/>
        </a:xfrm>
        <a:prstGeom prst="rect">
          <a:avLst/>
        </a:prstGeom>
      </xdr:spPr>
    </xdr:pic>
    <xdr:clientData/>
  </xdr:twoCellAnchor>
  <xdr:twoCellAnchor editAs="oneCell">
    <xdr:from>
      <xdr:col>3</xdr:col>
      <xdr:colOff>330201</xdr:colOff>
      <xdr:row>28</xdr:row>
      <xdr:rowOff>107950</xdr:rowOff>
    </xdr:from>
    <xdr:to>
      <xdr:col>3</xdr:col>
      <xdr:colOff>1371601</xdr:colOff>
      <xdr:row>28</xdr:row>
      <xdr:rowOff>1248141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5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454276" y="34159825"/>
          <a:ext cx="1041400" cy="1140191"/>
        </a:xfrm>
        <a:prstGeom prst="rect">
          <a:avLst/>
        </a:prstGeom>
      </xdr:spPr>
    </xdr:pic>
    <xdr:clientData/>
  </xdr:twoCellAnchor>
  <xdr:twoCellAnchor editAs="oneCell">
    <xdr:from>
      <xdr:col>3</xdr:col>
      <xdr:colOff>50802</xdr:colOff>
      <xdr:row>30</xdr:row>
      <xdr:rowOff>320675</xdr:rowOff>
    </xdr:from>
    <xdr:to>
      <xdr:col>3</xdr:col>
      <xdr:colOff>922743</xdr:colOff>
      <xdr:row>30</xdr:row>
      <xdr:rowOff>876300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74877" y="36906200"/>
          <a:ext cx="871941" cy="555625"/>
        </a:xfrm>
        <a:prstGeom prst="rect">
          <a:avLst/>
        </a:prstGeom>
      </xdr:spPr>
    </xdr:pic>
    <xdr:clientData/>
  </xdr:twoCellAnchor>
  <xdr:twoCellAnchor editAs="oneCell">
    <xdr:from>
      <xdr:col>3</xdr:col>
      <xdr:colOff>1044574</xdr:colOff>
      <xdr:row>30</xdr:row>
      <xdr:rowOff>360891</xdr:rowOff>
    </xdr:from>
    <xdr:to>
      <xdr:col>3</xdr:col>
      <xdr:colOff>1629409</xdr:colOff>
      <xdr:row>30</xdr:row>
      <xdr:rowOff>895350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168649" y="36946416"/>
          <a:ext cx="584835" cy="534459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176894</xdr:colOff>
      <xdr:row>32</xdr:row>
      <xdr:rowOff>95250</xdr:rowOff>
    </xdr:from>
    <xdr:to>
      <xdr:col>3</xdr:col>
      <xdr:colOff>598534</xdr:colOff>
      <xdr:row>32</xdr:row>
      <xdr:rowOff>925195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5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00605" y="38957250"/>
          <a:ext cx="421640" cy="829945"/>
        </a:xfrm>
        <a:prstGeom prst="rect">
          <a:avLst/>
        </a:prstGeom>
      </xdr:spPr>
    </xdr:pic>
    <xdr:clientData/>
  </xdr:twoCellAnchor>
  <xdr:twoCellAnchor editAs="oneCell">
    <xdr:from>
      <xdr:col>3</xdr:col>
      <xdr:colOff>622749</xdr:colOff>
      <xdr:row>32</xdr:row>
      <xdr:rowOff>244929</xdr:rowOff>
    </xdr:from>
    <xdr:to>
      <xdr:col>3</xdr:col>
      <xdr:colOff>1546674</xdr:colOff>
      <xdr:row>32</xdr:row>
      <xdr:rowOff>922474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5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46375" y="39106475"/>
          <a:ext cx="923925" cy="677545"/>
        </a:xfrm>
        <a:prstGeom prst="rect">
          <a:avLst/>
        </a:prstGeom>
      </xdr:spPr>
    </xdr:pic>
    <xdr:clientData/>
  </xdr:twoCellAnchor>
  <xdr:twoCellAnchor editAs="oneCell">
    <xdr:from>
      <xdr:col>3</xdr:col>
      <xdr:colOff>198120</xdr:colOff>
      <xdr:row>34</xdr:row>
      <xdr:rowOff>90805</xdr:rowOff>
    </xdr:from>
    <xdr:to>
      <xdr:col>3</xdr:col>
      <xdr:colOff>1544320</xdr:colOff>
      <xdr:row>34</xdr:row>
      <xdr:rowOff>1154430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22195" y="41492805"/>
          <a:ext cx="1346200" cy="1063625"/>
        </a:xfrm>
        <a:prstGeom prst="rect">
          <a:avLst/>
        </a:prstGeom>
      </xdr:spPr>
    </xdr:pic>
    <xdr:clientData/>
  </xdr:twoCellAnchor>
  <xdr:twoCellAnchor editAs="oneCell">
    <xdr:from>
      <xdr:col>3</xdr:col>
      <xdr:colOff>461645</xdr:colOff>
      <xdr:row>36</xdr:row>
      <xdr:rowOff>107315</xdr:rowOff>
    </xdr:from>
    <xdr:to>
      <xdr:col>3</xdr:col>
      <xdr:colOff>1266825</xdr:colOff>
      <xdr:row>36</xdr:row>
      <xdr:rowOff>1194435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85720" y="44293790"/>
          <a:ext cx="805180" cy="1087120"/>
        </a:xfrm>
        <a:prstGeom prst="rect">
          <a:avLst/>
        </a:prstGeom>
      </xdr:spPr>
    </xdr:pic>
    <xdr:clientData/>
  </xdr:twoCellAnchor>
  <xdr:twoCellAnchor editAs="oneCell">
    <xdr:from>
      <xdr:col>3</xdr:col>
      <xdr:colOff>422910</xdr:colOff>
      <xdr:row>35</xdr:row>
      <xdr:rowOff>78740</xdr:rowOff>
    </xdr:from>
    <xdr:to>
      <xdr:col>3</xdr:col>
      <xdr:colOff>1309370</xdr:colOff>
      <xdr:row>35</xdr:row>
      <xdr:rowOff>1218565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5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546985" y="42750740"/>
          <a:ext cx="886460" cy="1139825"/>
        </a:xfrm>
        <a:prstGeom prst="rect">
          <a:avLst/>
        </a:prstGeom>
      </xdr:spPr>
    </xdr:pic>
    <xdr:clientData/>
  </xdr:twoCellAnchor>
  <xdr:twoCellAnchor editAs="oneCell">
    <xdr:from>
      <xdr:col>3</xdr:col>
      <xdr:colOff>255578</xdr:colOff>
      <xdr:row>39</xdr:row>
      <xdr:rowOff>247650</xdr:rowOff>
    </xdr:from>
    <xdr:to>
      <xdr:col>3</xdr:col>
      <xdr:colOff>1555947</xdr:colOff>
      <xdr:row>39</xdr:row>
      <xdr:rowOff>987535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379653" y="48234600"/>
          <a:ext cx="1300369" cy="73988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342901</xdr:colOff>
      <xdr:row>38</xdr:row>
      <xdr:rowOff>60960</xdr:rowOff>
    </xdr:from>
    <xdr:to>
      <xdr:col>3</xdr:col>
      <xdr:colOff>1400175</xdr:colOff>
      <xdr:row>38</xdr:row>
      <xdr:rowOff>1230630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5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466976" y="46781085"/>
          <a:ext cx="1057274" cy="1169670"/>
        </a:xfrm>
        <a:prstGeom prst="rect">
          <a:avLst/>
        </a:prstGeom>
      </xdr:spPr>
    </xdr:pic>
    <xdr:clientData/>
  </xdr:twoCellAnchor>
  <xdr:twoCellAnchor editAs="oneCell">
    <xdr:from>
      <xdr:col>3</xdr:col>
      <xdr:colOff>443230</xdr:colOff>
      <xdr:row>37</xdr:row>
      <xdr:rowOff>65405</xdr:rowOff>
    </xdr:from>
    <xdr:to>
      <xdr:col>3</xdr:col>
      <xdr:colOff>1093470</xdr:colOff>
      <xdr:row>37</xdr:row>
      <xdr:rowOff>1189990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567305" y="45277405"/>
          <a:ext cx="650240" cy="1124585"/>
        </a:xfrm>
        <a:prstGeom prst="rect">
          <a:avLst/>
        </a:prstGeom>
      </xdr:spPr>
    </xdr:pic>
    <xdr:clientData/>
  </xdr:twoCellAnchor>
  <xdr:twoCellAnchor editAs="oneCell">
    <xdr:from>
      <xdr:col>3</xdr:col>
      <xdr:colOff>108059</xdr:colOff>
      <xdr:row>40</xdr:row>
      <xdr:rowOff>132618</xdr:rowOff>
    </xdr:from>
    <xdr:to>
      <xdr:col>3</xdr:col>
      <xdr:colOff>1643489</xdr:colOff>
      <xdr:row>40</xdr:row>
      <xdr:rowOff>1152428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32134" y="49386393"/>
          <a:ext cx="1535430" cy="1019810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41</xdr:row>
      <xdr:rowOff>66675</xdr:rowOff>
    </xdr:from>
    <xdr:to>
      <xdr:col>3</xdr:col>
      <xdr:colOff>1476375</xdr:colOff>
      <xdr:row>41</xdr:row>
      <xdr:rowOff>1181100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438400" y="50587275"/>
          <a:ext cx="1162050" cy="1114425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43</xdr:row>
      <xdr:rowOff>128905</xdr:rowOff>
    </xdr:from>
    <xdr:to>
      <xdr:col>3</xdr:col>
      <xdr:colOff>1456055</xdr:colOff>
      <xdr:row>43</xdr:row>
      <xdr:rowOff>1045845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5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50" y="53183155"/>
          <a:ext cx="1198880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267969</xdr:colOff>
      <xdr:row>45</xdr:row>
      <xdr:rowOff>59690</xdr:rowOff>
    </xdr:from>
    <xdr:to>
      <xdr:col>3</xdr:col>
      <xdr:colOff>1400174</xdr:colOff>
      <xdr:row>45</xdr:row>
      <xdr:rowOff>1122045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92044" y="55647590"/>
          <a:ext cx="1132205" cy="1062355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44</xdr:row>
      <xdr:rowOff>78141</xdr:rowOff>
    </xdr:from>
    <xdr:to>
      <xdr:col>3</xdr:col>
      <xdr:colOff>1606032</xdr:colOff>
      <xdr:row>44</xdr:row>
      <xdr:rowOff>1162050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343150" y="54399216"/>
          <a:ext cx="1386957" cy="1083909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42</xdr:row>
      <xdr:rowOff>76200</xdr:rowOff>
    </xdr:from>
    <xdr:to>
      <xdr:col>3</xdr:col>
      <xdr:colOff>1457325</xdr:colOff>
      <xdr:row>42</xdr:row>
      <xdr:rowOff>1172845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543175" y="51863625"/>
          <a:ext cx="1038225" cy="1096645"/>
        </a:xfrm>
        <a:prstGeom prst="rect">
          <a:avLst/>
        </a:prstGeom>
      </xdr:spPr>
    </xdr:pic>
    <xdr:clientData/>
  </xdr:twoCellAnchor>
  <xdr:twoCellAnchor editAs="oneCell">
    <xdr:from>
      <xdr:col>3</xdr:col>
      <xdr:colOff>389890</xdr:colOff>
      <xdr:row>33</xdr:row>
      <xdr:rowOff>42545</xdr:rowOff>
    </xdr:from>
    <xdr:to>
      <xdr:col>3</xdr:col>
      <xdr:colOff>1275080</xdr:colOff>
      <xdr:row>33</xdr:row>
      <xdr:rowOff>1207135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513965" y="40174545"/>
          <a:ext cx="885190" cy="11645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9"/>
  <sheetViews>
    <sheetView zoomScale="98" zoomScaleNormal="98" zoomScaleSheetLayoutView="100" workbookViewId="0">
      <pane ySplit="2" topLeftCell="A3" activePane="bottomLeft" state="frozen"/>
      <selection pane="bottomLeft" sqref="A1:K1"/>
    </sheetView>
  </sheetViews>
  <sheetFormatPr defaultColWidth="9" defaultRowHeight="16.5" x14ac:dyDescent="0.15"/>
  <cols>
    <col min="1" max="1" width="6.625" style="18" customWidth="1"/>
    <col min="2" max="2" width="8.75" style="18" customWidth="1"/>
    <col min="3" max="3" width="10.625" style="18" customWidth="1"/>
    <col min="4" max="5" width="22.625" style="18" customWidth="1"/>
    <col min="6" max="6" width="52.5" style="17" customWidth="1"/>
    <col min="7" max="7" width="6.5" style="18" customWidth="1"/>
    <col min="8" max="8" width="8.625" style="18" customWidth="1"/>
    <col min="9" max="9" width="11.875" style="18" customWidth="1"/>
    <col min="10" max="10" width="9.5" style="18" customWidth="1"/>
    <col min="11" max="11" width="12.875" style="18" customWidth="1"/>
    <col min="12" max="12" width="9" style="16"/>
    <col min="13" max="13" width="12.75" style="16" customWidth="1"/>
    <col min="14" max="16384" width="9" style="16"/>
  </cols>
  <sheetData>
    <row r="1" spans="1:11" s="1" customFormat="1" ht="30" customHeight="1" x14ac:dyDescent="0.15">
      <c r="A1" s="74" t="s">
        <v>244</v>
      </c>
      <c r="B1" s="75"/>
      <c r="C1" s="75"/>
      <c r="D1" s="75"/>
      <c r="E1" s="75"/>
      <c r="F1" s="76"/>
      <c r="G1" s="75"/>
      <c r="H1" s="75"/>
      <c r="I1" s="75"/>
      <c r="J1" s="75"/>
      <c r="K1" s="77"/>
    </row>
    <row r="2" spans="1:11" s="5" customFormat="1" ht="69" customHeight="1" x14ac:dyDescent="0.15">
      <c r="A2" s="2" t="s">
        <v>0</v>
      </c>
      <c r="B2" s="2" t="s">
        <v>1</v>
      </c>
      <c r="C2" s="2" t="s">
        <v>2</v>
      </c>
      <c r="D2" s="2" t="s">
        <v>3</v>
      </c>
      <c r="E2" s="2" t="s">
        <v>4</v>
      </c>
      <c r="F2" s="2" t="s">
        <v>5</v>
      </c>
      <c r="G2" s="2" t="s">
        <v>6</v>
      </c>
      <c r="H2" s="2" t="s">
        <v>7</v>
      </c>
      <c r="I2" s="2" t="s">
        <v>234</v>
      </c>
      <c r="J2" s="2" t="s">
        <v>235</v>
      </c>
      <c r="K2" s="2" t="s">
        <v>8</v>
      </c>
    </row>
    <row r="3" spans="1:11" s="10" customFormat="1" ht="279" customHeight="1" x14ac:dyDescent="0.15">
      <c r="A3" s="6">
        <v>1</v>
      </c>
      <c r="B3" s="6" t="s">
        <v>9</v>
      </c>
      <c r="C3" s="7" t="s">
        <v>10</v>
      </c>
      <c r="D3" s="8"/>
      <c r="E3" s="7" t="s">
        <v>11</v>
      </c>
      <c r="F3" s="19" t="s">
        <v>12</v>
      </c>
      <c r="G3" s="7" t="s">
        <v>13</v>
      </c>
      <c r="H3" s="6">
        <v>1</v>
      </c>
      <c r="I3" s="9"/>
      <c r="J3" s="6">
        <f>I3*H3</f>
        <v>0</v>
      </c>
      <c r="K3" s="6"/>
    </row>
    <row r="4" spans="1:11" s="10" customFormat="1" ht="140.1" customHeight="1" x14ac:dyDescent="0.15">
      <c r="A4" s="6">
        <v>2</v>
      </c>
      <c r="B4" s="6" t="s">
        <v>9</v>
      </c>
      <c r="C4" s="7" t="s">
        <v>14</v>
      </c>
      <c r="D4" s="7"/>
      <c r="E4" s="7" t="s">
        <v>15</v>
      </c>
      <c r="F4" s="19" t="s">
        <v>16</v>
      </c>
      <c r="G4" s="7" t="s">
        <v>13</v>
      </c>
      <c r="H4" s="6">
        <v>1</v>
      </c>
      <c r="I4" s="9"/>
      <c r="J4" s="6">
        <f t="shared" ref="J4:J27" si="0">I4*H4</f>
        <v>0</v>
      </c>
      <c r="K4" s="6"/>
    </row>
    <row r="5" spans="1:11" s="10" customFormat="1" ht="120" customHeight="1" x14ac:dyDescent="0.15">
      <c r="A5" s="6">
        <v>3</v>
      </c>
      <c r="B5" s="6" t="s">
        <v>9</v>
      </c>
      <c r="C5" s="7" t="s">
        <v>17</v>
      </c>
      <c r="D5" s="11"/>
      <c r="E5" s="7" t="s">
        <v>18</v>
      </c>
      <c r="F5" s="19" t="s">
        <v>19</v>
      </c>
      <c r="G5" s="7" t="s">
        <v>13</v>
      </c>
      <c r="H5" s="6">
        <v>1</v>
      </c>
      <c r="I5" s="9"/>
      <c r="J5" s="6">
        <f t="shared" si="0"/>
        <v>0</v>
      </c>
      <c r="K5" s="6"/>
    </row>
    <row r="6" spans="1:11" s="10" customFormat="1" ht="189.75" customHeight="1" x14ac:dyDescent="0.15">
      <c r="A6" s="6">
        <v>4</v>
      </c>
      <c r="B6" s="6" t="s">
        <v>9</v>
      </c>
      <c r="C6" s="7" t="s">
        <v>20</v>
      </c>
      <c r="D6" s="7"/>
      <c r="E6" s="7" t="s">
        <v>21</v>
      </c>
      <c r="F6" s="19" t="s">
        <v>22</v>
      </c>
      <c r="G6" s="7" t="s">
        <v>13</v>
      </c>
      <c r="H6" s="6">
        <v>1</v>
      </c>
      <c r="I6" s="9"/>
      <c r="J6" s="6">
        <f t="shared" si="0"/>
        <v>0</v>
      </c>
      <c r="K6" s="6"/>
    </row>
    <row r="7" spans="1:11" s="10" customFormat="1" ht="182.25" customHeight="1" x14ac:dyDescent="0.15">
      <c r="A7" s="6">
        <v>5</v>
      </c>
      <c r="B7" s="6" t="s">
        <v>9</v>
      </c>
      <c r="C7" s="7" t="s">
        <v>17</v>
      </c>
      <c r="D7" s="11"/>
      <c r="E7" s="7" t="s">
        <v>23</v>
      </c>
      <c r="F7" s="20" t="s">
        <v>24</v>
      </c>
      <c r="G7" s="7" t="s">
        <v>13</v>
      </c>
      <c r="H7" s="6">
        <v>1</v>
      </c>
      <c r="I7" s="9"/>
      <c r="J7" s="6">
        <f t="shared" si="0"/>
        <v>0</v>
      </c>
      <c r="K7" s="6"/>
    </row>
    <row r="8" spans="1:11" s="10" customFormat="1" ht="171.75" customHeight="1" x14ac:dyDescent="0.15">
      <c r="A8" s="6">
        <v>6</v>
      </c>
      <c r="B8" s="6" t="s">
        <v>9</v>
      </c>
      <c r="C8" s="7" t="s">
        <v>25</v>
      </c>
      <c r="D8" s="11"/>
      <c r="E8" s="7" t="s">
        <v>26</v>
      </c>
      <c r="F8" s="19" t="s">
        <v>27</v>
      </c>
      <c r="G8" s="7" t="s">
        <v>13</v>
      </c>
      <c r="H8" s="6">
        <v>1</v>
      </c>
      <c r="I8" s="12"/>
      <c r="J8" s="6">
        <f t="shared" si="0"/>
        <v>0</v>
      </c>
      <c r="K8" s="6"/>
    </row>
    <row r="9" spans="1:11" s="10" customFormat="1" ht="171" customHeight="1" x14ac:dyDescent="0.15">
      <c r="A9" s="6">
        <v>7</v>
      </c>
      <c r="B9" s="6" t="s">
        <v>9</v>
      </c>
      <c r="C9" s="7" t="s">
        <v>28</v>
      </c>
      <c r="D9" s="7"/>
      <c r="E9" s="7" t="s">
        <v>29</v>
      </c>
      <c r="F9" s="20" t="s">
        <v>30</v>
      </c>
      <c r="G9" s="7" t="s">
        <v>13</v>
      </c>
      <c r="H9" s="6">
        <v>1</v>
      </c>
      <c r="I9" s="12"/>
      <c r="J9" s="6">
        <f t="shared" si="0"/>
        <v>0</v>
      </c>
      <c r="K9" s="13" t="s">
        <v>31</v>
      </c>
    </row>
    <row r="10" spans="1:11" s="10" customFormat="1" ht="92.25" customHeight="1" x14ac:dyDescent="0.15">
      <c r="A10" s="6">
        <v>8</v>
      </c>
      <c r="B10" s="6" t="s">
        <v>32</v>
      </c>
      <c r="C10" s="7" t="s">
        <v>33</v>
      </c>
      <c r="D10" s="8"/>
      <c r="E10" s="7" t="s">
        <v>34</v>
      </c>
      <c r="F10" s="19" t="s">
        <v>35</v>
      </c>
      <c r="G10" s="7" t="s">
        <v>13</v>
      </c>
      <c r="H10" s="6">
        <v>1</v>
      </c>
      <c r="I10" s="12"/>
      <c r="J10" s="6">
        <f t="shared" si="0"/>
        <v>0</v>
      </c>
      <c r="K10" s="6"/>
    </row>
    <row r="11" spans="1:11" s="10" customFormat="1" ht="150" customHeight="1" x14ac:dyDescent="0.15">
      <c r="A11" s="6">
        <v>9</v>
      </c>
      <c r="B11" s="7" t="s">
        <v>36</v>
      </c>
      <c r="C11" s="7" t="s">
        <v>37</v>
      </c>
      <c r="D11" s="8"/>
      <c r="E11" s="7" t="s">
        <v>38</v>
      </c>
      <c r="F11" s="19" t="s">
        <v>39</v>
      </c>
      <c r="G11" s="7" t="s">
        <v>13</v>
      </c>
      <c r="H11" s="7">
        <v>1</v>
      </c>
      <c r="I11" s="9"/>
      <c r="J11" s="6">
        <f t="shared" si="0"/>
        <v>0</v>
      </c>
      <c r="K11" s="6"/>
    </row>
    <row r="12" spans="1:11" s="10" customFormat="1" ht="212.25" customHeight="1" x14ac:dyDescent="0.15">
      <c r="A12" s="6">
        <v>10</v>
      </c>
      <c r="B12" s="7" t="s">
        <v>36</v>
      </c>
      <c r="C12" s="7" t="s">
        <v>40</v>
      </c>
      <c r="D12" s="7"/>
      <c r="E12" s="7" t="s">
        <v>41</v>
      </c>
      <c r="F12" s="19" t="s">
        <v>42</v>
      </c>
      <c r="G12" s="7" t="s">
        <v>13</v>
      </c>
      <c r="H12" s="7">
        <v>6</v>
      </c>
      <c r="I12" s="9"/>
      <c r="J12" s="6">
        <f t="shared" si="0"/>
        <v>0</v>
      </c>
      <c r="K12" s="6"/>
    </row>
    <row r="13" spans="1:11" s="10" customFormat="1" ht="351" x14ac:dyDescent="0.15">
      <c r="A13" s="6">
        <v>11</v>
      </c>
      <c r="B13" s="8" t="s">
        <v>36</v>
      </c>
      <c r="C13" s="8" t="s">
        <v>43</v>
      </c>
      <c r="D13" s="7"/>
      <c r="E13" s="7" t="s">
        <v>44</v>
      </c>
      <c r="F13" s="20" t="s">
        <v>45</v>
      </c>
      <c r="G13" s="7" t="s">
        <v>13</v>
      </c>
      <c r="H13" s="7">
        <v>1</v>
      </c>
      <c r="I13" s="12"/>
      <c r="J13" s="6">
        <f t="shared" si="0"/>
        <v>0</v>
      </c>
      <c r="K13" s="13" t="s">
        <v>31</v>
      </c>
    </row>
    <row r="14" spans="1:11" s="10" customFormat="1" ht="180" customHeight="1" x14ac:dyDescent="0.15">
      <c r="A14" s="6">
        <v>12</v>
      </c>
      <c r="B14" s="8" t="s">
        <v>46</v>
      </c>
      <c r="C14" s="8" t="s">
        <v>47</v>
      </c>
      <c r="D14" s="8"/>
      <c r="E14" s="7" t="s">
        <v>48</v>
      </c>
      <c r="F14" s="20" t="s">
        <v>49</v>
      </c>
      <c r="G14" s="7" t="s">
        <v>13</v>
      </c>
      <c r="H14" s="7">
        <v>1</v>
      </c>
      <c r="I14" s="9"/>
      <c r="J14" s="6">
        <f t="shared" si="0"/>
        <v>0</v>
      </c>
      <c r="K14" s="6"/>
    </row>
    <row r="15" spans="1:11" s="10" customFormat="1" ht="229.5" x14ac:dyDescent="0.15">
      <c r="A15" s="6">
        <v>13</v>
      </c>
      <c r="B15" s="8" t="s">
        <v>46</v>
      </c>
      <c r="C15" s="7" t="s">
        <v>50</v>
      </c>
      <c r="D15" s="7"/>
      <c r="E15" s="7" t="s">
        <v>51</v>
      </c>
      <c r="F15" s="19" t="s">
        <v>231</v>
      </c>
      <c r="G15" s="7" t="s">
        <v>13</v>
      </c>
      <c r="H15" s="7">
        <v>1</v>
      </c>
      <c r="I15" s="9"/>
      <c r="J15" s="6">
        <f t="shared" si="0"/>
        <v>0</v>
      </c>
      <c r="K15" s="6"/>
    </row>
    <row r="16" spans="1:11" s="10" customFormat="1" ht="248.25" customHeight="1" x14ac:dyDescent="0.15">
      <c r="A16" s="6">
        <v>14</v>
      </c>
      <c r="B16" s="8" t="s">
        <v>46</v>
      </c>
      <c r="C16" s="7" t="s">
        <v>52</v>
      </c>
      <c r="D16" s="11"/>
      <c r="E16" s="7" t="s">
        <v>53</v>
      </c>
      <c r="F16" s="19" t="s">
        <v>54</v>
      </c>
      <c r="G16" s="7" t="s">
        <v>13</v>
      </c>
      <c r="H16" s="6">
        <v>1</v>
      </c>
      <c r="I16" s="9"/>
      <c r="J16" s="6">
        <f t="shared" si="0"/>
        <v>0</v>
      </c>
      <c r="K16" s="6"/>
    </row>
    <row r="17" spans="1:11" s="10" customFormat="1" ht="351" x14ac:dyDescent="0.15">
      <c r="A17" s="6">
        <v>15</v>
      </c>
      <c r="B17" s="8" t="s">
        <v>46</v>
      </c>
      <c r="C17" s="7" t="s">
        <v>55</v>
      </c>
      <c r="D17" s="7"/>
      <c r="E17" s="7" t="s">
        <v>56</v>
      </c>
      <c r="F17" s="19" t="s">
        <v>57</v>
      </c>
      <c r="G17" s="7" t="s">
        <v>13</v>
      </c>
      <c r="H17" s="7">
        <v>1</v>
      </c>
      <c r="I17" s="9"/>
      <c r="J17" s="6">
        <f t="shared" si="0"/>
        <v>0</v>
      </c>
      <c r="K17" s="6"/>
    </row>
    <row r="18" spans="1:11" s="10" customFormat="1" ht="270" x14ac:dyDescent="0.15">
      <c r="A18" s="6">
        <v>16</v>
      </c>
      <c r="B18" s="7" t="s">
        <v>46</v>
      </c>
      <c r="C18" s="7" t="s">
        <v>58</v>
      </c>
      <c r="D18" s="11"/>
      <c r="E18" s="7" t="s">
        <v>59</v>
      </c>
      <c r="F18" s="19" t="s">
        <v>60</v>
      </c>
      <c r="G18" s="7" t="s">
        <v>13</v>
      </c>
      <c r="H18" s="6">
        <v>1</v>
      </c>
      <c r="I18" s="9"/>
      <c r="J18" s="6">
        <f>I18*H18</f>
        <v>0</v>
      </c>
      <c r="K18" s="6"/>
    </row>
    <row r="19" spans="1:11" s="10" customFormat="1" ht="148.5" x14ac:dyDescent="0.15">
      <c r="A19" s="6">
        <v>17</v>
      </c>
      <c r="B19" s="14" t="s">
        <v>61</v>
      </c>
      <c r="C19" s="14" t="s">
        <v>62</v>
      </c>
      <c r="D19" s="14"/>
      <c r="E19" s="15" t="s">
        <v>63</v>
      </c>
      <c r="F19" s="19" t="s">
        <v>64</v>
      </c>
      <c r="G19" s="15" t="s">
        <v>13</v>
      </c>
      <c r="H19" s="7">
        <v>1</v>
      </c>
      <c r="I19" s="9"/>
      <c r="J19" s="6">
        <f t="shared" si="0"/>
        <v>0</v>
      </c>
      <c r="K19" s="6"/>
    </row>
    <row r="20" spans="1:11" s="10" customFormat="1" ht="162" x14ac:dyDescent="0.15">
      <c r="A20" s="6">
        <v>18</v>
      </c>
      <c r="B20" s="14" t="s">
        <v>61</v>
      </c>
      <c r="C20" s="14" t="s">
        <v>65</v>
      </c>
      <c r="D20" s="14"/>
      <c r="E20" s="15" t="s">
        <v>66</v>
      </c>
      <c r="F20" s="19" t="s">
        <v>22</v>
      </c>
      <c r="G20" s="15" t="s">
        <v>13</v>
      </c>
      <c r="H20" s="6">
        <v>1</v>
      </c>
      <c r="I20" s="9"/>
      <c r="J20" s="6">
        <f t="shared" si="0"/>
        <v>0</v>
      </c>
      <c r="K20" s="6"/>
    </row>
    <row r="21" spans="1:11" s="10" customFormat="1" ht="140.1" customHeight="1" x14ac:dyDescent="0.15">
      <c r="A21" s="6">
        <v>19</v>
      </c>
      <c r="B21" s="14" t="s">
        <v>61</v>
      </c>
      <c r="C21" s="8" t="s">
        <v>67</v>
      </c>
      <c r="D21" s="15"/>
      <c r="E21" s="7" t="s">
        <v>68</v>
      </c>
      <c r="F21" s="20" t="s">
        <v>30</v>
      </c>
      <c r="G21" s="15" t="s">
        <v>13</v>
      </c>
      <c r="H21" s="7">
        <v>1</v>
      </c>
      <c r="I21" s="12"/>
      <c r="J21" s="6">
        <f t="shared" si="0"/>
        <v>0</v>
      </c>
      <c r="K21" s="13" t="s">
        <v>31</v>
      </c>
    </row>
    <row r="22" spans="1:11" s="10" customFormat="1" ht="409.5" x14ac:dyDescent="0.15">
      <c r="A22" s="6">
        <v>20</v>
      </c>
      <c r="B22" s="14" t="s">
        <v>61</v>
      </c>
      <c r="C22" s="8" t="s">
        <v>69</v>
      </c>
      <c r="D22" s="15"/>
      <c r="E22" s="7" t="s">
        <v>70</v>
      </c>
      <c r="F22" s="20" t="s">
        <v>71</v>
      </c>
      <c r="G22" s="15" t="s">
        <v>13</v>
      </c>
      <c r="H22" s="6">
        <v>1</v>
      </c>
      <c r="I22" s="12"/>
      <c r="J22" s="6">
        <f t="shared" si="0"/>
        <v>0</v>
      </c>
      <c r="K22" s="6"/>
    </row>
    <row r="23" spans="1:11" s="10" customFormat="1" ht="409.5" customHeight="1" x14ac:dyDescent="0.15">
      <c r="A23" s="6">
        <v>21</v>
      </c>
      <c r="B23" s="14" t="s">
        <v>61</v>
      </c>
      <c r="C23" s="8" t="s">
        <v>67</v>
      </c>
      <c r="D23" s="15"/>
      <c r="E23" s="7" t="s">
        <v>72</v>
      </c>
      <c r="F23" s="20" t="s">
        <v>71</v>
      </c>
      <c r="G23" s="15" t="s">
        <v>13</v>
      </c>
      <c r="H23" s="7">
        <v>1</v>
      </c>
      <c r="I23" s="12"/>
      <c r="J23" s="6">
        <f t="shared" si="0"/>
        <v>0</v>
      </c>
      <c r="K23" s="6"/>
    </row>
    <row r="24" spans="1:11" s="10" customFormat="1" ht="140.1" customHeight="1" x14ac:dyDescent="0.15">
      <c r="A24" s="6">
        <v>22</v>
      </c>
      <c r="B24" s="8" t="s">
        <v>73</v>
      </c>
      <c r="C24" s="8" t="s">
        <v>74</v>
      </c>
      <c r="D24" s="8"/>
      <c r="E24" s="7" t="s">
        <v>75</v>
      </c>
      <c r="F24" s="19" t="s">
        <v>76</v>
      </c>
      <c r="G24" s="7" t="s">
        <v>13</v>
      </c>
      <c r="H24" s="6">
        <v>1</v>
      </c>
      <c r="I24" s="9"/>
      <c r="J24" s="6">
        <f t="shared" si="0"/>
        <v>0</v>
      </c>
      <c r="K24" s="6"/>
    </row>
    <row r="25" spans="1:11" s="10" customFormat="1" ht="279" customHeight="1" x14ac:dyDescent="0.15">
      <c r="A25" s="6">
        <v>23</v>
      </c>
      <c r="B25" s="8" t="s">
        <v>73</v>
      </c>
      <c r="C25" s="7" t="s">
        <v>62</v>
      </c>
      <c r="D25" s="15"/>
      <c r="E25" s="7" t="s">
        <v>77</v>
      </c>
      <c r="F25" s="20" t="s">
        <v>78</v>
      </c>
      <c r="G25" s="7" t="s">
        <v>13</v>
      </c>
      <c r="H25" s="7">
        <v>1</v>
      </c>
      <c r="I25" s="12"/>
      <c r="J25" s="6">
        <f t="shared" si="0"/>
        <v>0</v>
      </c>
      <c r="K25" s="13" t="s">
        <v>31</v>
      </c>
    </row>
    <row r="26" spans="1:11" s="10" customFormat="1" ht="211.5" customHeight="1" x14ac:dyDescent="0.15">
      <c r="A26" s="6">
        <v>24</v>
      </c>
      <c r="B26" s="8" t="s">
        <v>73</v>
      </c>
      <c r="C26" s="7" t="s">
        <v>79</v>
      </c>
      <c r="D26" s="15"/>
      <c r="E26" s="7" t="s">
        <v>80</v>
      </c>
      <c r="F26" s="20" t="s">
        <v>81</v>
      </c>
      <c r="G26" s="7" t="s">
        <v>13</v>
      </c>
      <c r="H26" s="6">
        <v>1</v>
      </c>
      <c r="I26" s="12"/>
      <c r="J26" s="6">
        <f t="shared" si="0"/>
        <v>0</v>
      </c>
      <c r="K26" s="13" t="s">
        <v>31</v>
      </c>
    </row>
    <row r="27" spans="1:11" s="10" customFormat="1" ht="256.5" customHeight="1" x14ac:dyDescent="0.15">
      <c r="A27" s="6">
        <v>25</v>
      </c>
      <c r="B27" s="8" t="s">
        <v>73</v>
      </c>
      <c r="C27" s="7" t="s">
        <v>82</v>
      </c>
      <c r="D27" s="15"/>
      <c r="E27" s="7" t="s">
        <v>83</v>
      </c>
      <c r="F27" s="20" t="s">
        <v>84</v>
      </c>
      <c r="G27" s="7" t="s">
        <v>13</v>
      </c>
      <c r="H27" s="7">
        <v>1</v>
      </c>
      <c r="I27" s="12"/>
      <c r="J27" s="6">
        <f t="shared" si="0"/>
        <v>0</v>
      </c>
      <c r="K27" s="13" t="s">
        <v>31</v>
      </c>
    </row>
    <row r="28" spans="1:11" s="10" customFormat="1" ht="37.5" customHeight="1" x14ac:dyDescent="0.15">
      <c r="A28" s="78" t="s">
        <v>85</v>
      </c>
      <c r="B28" s="78"/>
      <c r="C28" s="78"/>
      <c r="D28" s="78"/>
      <c r="E28" s="78"/>
      <c r="F28" s="79"/>
      <c r="G28" s="6"/>
      <c r="H28" s="6">
        <f>SUM(H3:H27)</f>
        <v>30</v>
      </c>
      <c r="I28" s="6"/>
      <c r="J28" s="2">
        <f>SUM(J3:J27)</f>
        <v>0</v>
      </c>
      <c r="K28" s="6"/>
    </row>
    <row r="29" spans="1:11" x14ac:dyDescent="0.15">
      <c r="A29" s="16"/>
      <c r="B29" s="16"/>
      <c r="C29" s="16"/>
      <c r="D29" s="16"/>
      <c r="E29" s="16"/>
      <c r="G29" s="16"/>
      <c r="H29" s="16"/>
      <c r="I29" s="16"/>
      <c r="J29" s="16"/>
    </row>
  </sheetData>
  <mergeCells count="2">
    <mergeCell ref="A1:K1"/>
    <mergeCell ref="A28:F28"/>
  </mergeCells>
  <phoneticPr fontId="4" type="noConversion"/>
  <printOptions horizontalCentered="1"/>
  <pageMargins left="0.51181102362204722" right="0.51181102362204722" top="0.55118110236220474" bottom="0.55118110236220474" header="0.31496062992125984" footer="0.31496062992125984"/>
  <pageSetup paperSize="9" scale="80" fitToHeight="0" orientation="landscape" r:id="rId1"/>
  <headerFooter>
    <oddFooter>第 &amp;P 页，共 &amp;N 页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K9"/>
  <sheetViews>
    <sheetView zoomScaleNormal="100" zoomScaleSheetLayoutView="100" workbookViewId="0">
      <pane ySplit="2" topLeftCell="A9" activePane="bottomLeft" state="frozen"/>
      <selection pane="bottomLeft" activeCell="E8" sqref="E8"/>
    </sheetView>
  </sheetViews>
  <sheetFormatPr defaultColWidth="11" defaultRowHeight="16.5" x14ac:dyDescent="0.15"/>
  <cols>
    <col min="1" max="1" width="6.625" style="29" customWidth="1"/>
    <col min="2" max="3" width="10.625" style="29" customWidth="1"/>
    <col min="4" max="5" width="22.625" style="29" customWidth="1"/>
    <col min="6" max="6" width="33.375" style="32" customWidth="1"/>
    <col min="7" max="7" width="7.5" style="29" customWidth="1"/>
    <col min="8" max="8" width="7" style="29" customWidth="1"/>
    <col min="9" max="9" width="12.75" style="29" customWidth="1"/>
    <col min="10" max="10" width="10" style="29" customWidth="1"/>
    <col min="11" max="11" width="15.625" style="29" customWidth="1"/>
    <col min="12" max="32" width="9" style="30" customWidth="1"/>
    <col min="33" max="16384" width="11" style="30"/>
  </cols>
  <sheetData>
    <row r="1" spans="1:11" s="21" customFormat="1" ht="30" customHeight="1" x14ac:dyDescent="0.15">
      <c r="A1" s="80" t="s">
        <v>244</v>
      </c>
      <c r="B1" s="80"/>
      <c r="C1" s="80"/>
      <c r="D1" s="80"/>
      <c r="E1" s="80"/>
      <c r="F1" s="80"/>
      <c r="G1" s="80"/>
      <c r="H1" s="80"/>
      <c r="I1" s="80"/>
      <c r="J1" s="80"/>
      <c r="K1" s="80"/>
    </row>
    <row r="2" spans="1:11" s="22" customFormat="1" ht="54" customHeight="1" x14ac:dyDescent="0.15">
      <c r="A2" s="2" t="s">
        <v>0</v>
      </c>
      <c r="B2" s="2" t="s">
        <v>1</v>
      </c>
      <c r="C2" s="3" t="s">
        <v>2</v>
      </c>
      <c r="D2" s="2" t="s">
        <v>3</v>
      </c>
      <c r="E2" s="4" t="s">
        <v>4</v>
      </c>
      <c r="F2" s="4" t="s">
        <v>5</v>
      </c>
      <c r="G2" s="2" t="s">
        <v>6</v>
      </c>
      <c r="H2" s="2" t="s">
        <v>7</v>
      </c>
      <c r="I2" s="2" t="s">
        <v>234</v>
      </c>
      <c r="J2" s="2" t="s">
        <v>235</v>
      </c>
      <c r="K2" s="2" t="s">
        <v>8</v>
      </c>
    </row>
    <row r="3" spans="1:11" s="25" customFormat="1" ht="180" customHeight="1" x14ac:dyDescent="0.15">
      <c r="A3" s="23">
        <v>1</v>
      </c>
      <c r="B3" s="7" t="s">
        <v>36</v>
      </c>
      <c r="C3" s="7" t="s">
        <v>86</v>
      </c>
      <c r="D3" s="7"/>
      <c r="E3" s="7" t="s">
        <v>87</v>
      </c>
      <c r="F3" s="31" t="s">
        <v>88</v>
      </c>
      <c r="G3" s="7" t="s">
        <v>89</v>
      </c>
      <c r="H3" s="7">
        <v>1</v>
      </c>
      <c r="I3" s="24"/>
      <c r="J3" s="24">
        <f t="shared" ref="J3:J8" si="0">H3*I3</f>
        <v>0</v>
      </c>
      <c r="K3" s="23" t="s">
        <v>232</v>
      </c>
    </row>
    <row r="4" spans="1:11" s="25" customFormat="1" ht="180" customHeight="1" x14ac:dyDescent="0.15">
      <c r="A4" s="23">
        <v>2</v>
      </c>
      <c r="B4" s="7" t="s">
        <v>46</v>
      </c>
      <c r="C4" s="7" t="s">
        <v>86</v>
      </c>
      <c r="D4" s="8"/>
      <c r="E4" s="7" t="s">
        <v>90</v>
      </c>
      <c r="F4" s="31" t="s">
        <v>91</v>
      </c>
      <c r="G4" s="7" t="s">
        <v>89</v>
      </c>
      <c r="H4" s="26">
        <v>1</v>
      </c>
      <c r="I4" s="27"/>
      <c r="J4" s="24">
        <f t="shared" si="0"/>
        <v>0</v>
      </c>
      <c r="K4" s="26" t="s">
        <v>233</v>
      </c>
    </row>
    <row r="5" spans="1:11" s="25" customFormat="1" ht="180" customHeight="1" x14ac:dyDescent="0.15">
      <c r="A5" s="23">
        <v>3</v>
      </c>
      <c r="B5" s="7" t="s">
        <v>46</v>
      </c>
      <c r="C5" s="7" t="s">
        <v>93</v>
      </c>
      <c r="D5" s="7"/>
      <c r="E5" s="7" t="s">
        <v>94</v>
      </c>
      <c r="F5" s="31" t="s">
        <v>95</v>
      </c>
      <c r="G5" s="7" t="s">
        <v>13</v>
      </c>
      <c r="H5" s="26">
        <v>1</v>
      </c>
      <c r="I5" s="27"/>
      <c r="J5" s="24">
        <f t="shared" si="0"/>
        <v>0</v>
      </c>
      <c r="K5" s="26"/>
    </row>
    <row r="6" spans="1:11" s="25" customFormat="1" ht="180" customHeight="1" x14ac:dyDescent="0.15">
      <c r="A6" s="23">
        <v>4</v>
      </c>
      <c r="B6" s="14" t="s">
        <v>61</v>
      </c>
      <c r="C6" s="15" t="s">
        <v>93</v>
      </c>
      <c r="D6" s="15"/>
      <c r="E6" s="15" t="s">
        <v>96</v>
      </c>
      <c r="F6" s="31" t="s">
        <v>97</v>
      </c>
      <c r="G6" s="15" t="s">
        <v>13</v>
      </c>
      <c r="H6" s="26">
        <v>1</v>
      </c>
      <c r="I6" s="27"/>
      <c r="J6" s="24">
        <f t="shared" si="0"/>
        <v>0</v>
      </c>
      <c r="K6" s="26" t="s">
        <v>232</v>
      </c>
    </row>
    <row r="7" spans="1:11" s="25" customFormat="1" ht="180" customHeight="1" x14ac:dyDescent="0.15">
      <c r="A7" s="23">
        <v>5</v>
      </c>
      <c r="B7" s="8" t="s">
        <v>73</v>
      </c>
      <c r="C7" s="7" t="s">
        <v>86</v>
      </c>
      <c r="D7" s="7"/>
      <c r="E7" s="7" t="s">
        <v>98</v>
      </c>
      <c r="F7" s="31" t="s">
        <v>99</v>
      </c>
      <c r="G7" s="7" t="s">
        <v>13</v>
      </c>
      <c r="H7" s="26">
        <v>1</v>
      </c>
      <c r="I7" s="27"/>
      <c r="J7" s="24">
        <f t="shared" si="0"/>
        <v>0</v>
      </c>
      <c r="K7" s="26" t="s">
        <v>232</v>
      </c>
    </row>
    <row r="8" spans="1:11" s="25" customFormat="1" ht="180" customHeight="1" x14ac:dyDescent="0.15">
      <c r="A8" s="23">
        <v>6</v>
      </c>
      <c r="B8" s="8" t="s">
        <v>73</v>
      </c>
      <c r="C8" s="7" t="s">
        <v>93</v>
      </c>
      <c r="D8" s="11"/>
      <c r="E8" s="7" t="s">
        <v>100</v>
      </c>
      <c r="F8" s="31" t="s">
        <v>101</v>
      </c>
      <c r="G8" s="7" t="s">
        <v>13</v>
      </c>
      <c r="H8" s="26">
        <v>1</v>
      </c>
      <c r="I8" s="27"/>
      <c r="J8" s="24">
        <f t="shared" si="0"/>
        <v>0</v>
      </c>
      <c r="K8" s="26" t="s">
        <v>232</v>
      </c>
    </row>
    <row r="9" spans="1:11" s="25" customFormat="1" ht="37.5" customHeight="1" x14ac:dyDescent="0.15">
      <c r="A9" s="81" t="s">
        <v>85</v>
      </c>
      <c r="B9" s="81"/>
      <c r="C9" s="81"/>
      <c r="D9" s="81"/>
      <c r="E9" s="81"/>
      <c r="F9" s="81"/>
      <c r="G9" s="23"/>
      <c r="H9" s="23">
        <f>SUM(H3:H8)</f>
        <v>6</v>
      </c>
      <c r="I9" s="24"/>
      <c r="J9" s="28">
        <f>SUM(J3:J8)</f>
        <v>0</v>
      </c>
      <c r="K9" s="23"/>
    </row>
  </sheetData>
  <mergeCells count="2">
    <mergeCell ref="A1:K1"/>
    <mergeCell ref="A9:F9"/>
  </mergeCells>
  <phoneticPr fontId="4" type="noConversion"/>
  <printOptions horizontalCentered="1"/>
  <pageMargins left="0.51181102362204722" right="0.51181102362204722" top="0.55118110236220474" bottom="0.55118110236220474" header="0.31496062992125984" footer="0.31496062992125984"/>
  <pageSetup paperSize="9" scale="85" fitToHeight="0" orientation="landscape" r:id="rId1"/>
  <headerFooter>
    <oddFooter>第 &amp;P 页，共 &amp;N 页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K11"/>
  <sheetViews>
    <sheetView zoomScaleNormal="100" zoomScaleSheetLayoutView="115" workbookViewId="0">
      <pane ySplit="2" topLeftCell="A9" activePane="bottomLeft" state="frozen"/>
      <selection pane="bottomLeft" activeCell="K7" sqref="K7"/>
    </sheetView>
  </sheetViews>
  <sheetFormatPr defaultColWidth="9" defaultRowHeight="16.5" x14ac:dyDescent="0.15"/>
  <cols>
    <col min="1" max="1" width="6.625" style="29" customWidth="1"/>
    <col min="2" max="3" width="10.625" style="29" customWidth="1"/>
    <col min="4" max="4" width="22.625" style="29" customWidth="1"/>
    <col min="5" max="5" width="19.375" style="18" customWidth="1"/>
    <col min="6" max="6" width="43.125" style="41" customWidth="1"/>
    <col min="7" max="8" width="8.625" style="29" customWidth="1"/>
    <col min="9" max="9" width="14" style="29" customWidth="1"/>
    <col min="10" max="10" width="8.625" style="29" customWidth="1"/>
    <col min="11" max="11" width="15.625" style="18" customWidth="1"/>
    <col min="12" max="16384" width="9" style="30"/>
  </cols>
  <sheetData>
    <row r="1" spans="1:11" s="21" customFormat="1" ht="30" customHeight="1" x14ac:dyDescent="0.15">
      <c r="A1" s="80" t="s">
        <v>244</v>
      </c>
      <c r="B1" s="80"/>
      <c r="C1" s="80"/>
      <c r="D1" s="80"/>
      <c r="E1" s="80"/>
      <c r="F1" s="82"/>
      <c r="G1" s="80"/>
      <c r="H1" s="80"/>
      <c r="I1" s="80"/>
      <c r="J1" s="80"/>
      <c r="K1" s="83"/>
    </row>
    <row r="2" spans="1:11" s="22" customFormat="1" ht="52.5" customHeight="1" x14ac:dyDescent="0.15">
      <c r="A2" s="2" t="s">
        <v>0</v>
      </c>
      <c r="B2" s="2" t="s">
        <v>1</v>
      </c>
      <c r="C2" s="3" t="s">
        <v>2</v>
      </c>
      <c r="D2" s="2" t="s">
        <v>3</v>
      </c>
      <c r="E2" s="4" t="s">
        <v>4</v>
      </c>
      <c r="F2" s="2" t="s">
        <v>5</v>
      </c>
      <c r="G2" s="2" t="s">
        <v>6</v>
      </c>
      <c r="H2" s="2" t="s">
        <v>7</v>
      </c>
      <c r="I2" s="2" t="s">
        <v>234</v>
      </c>
      <c r="J2" s="2" t="s">
        <v>235</v>
      </c>
      <c r="K2" s="2" t="s">
        <v>8</v>
      </c>
    </row>
    <row r="3" spans="1:11" s="25" customFormat="1" ht="189" customHeight="1" x14ac:dyDescent="0.15">
      <c r="A3" s="23">
        <v>1</v>
      </c>
      <c r="B3" s="6" t="s">
        <v>9</v>
      </c>
      <c r="C3" s="6" t="s">
        <v>102</v>
      </c>
      <c r="D3" s="33"/>
      <c r="E3" s="34" t="s">
        <v>103</v>
      </c>
      <c r="F3" s="35" t="s">
        <v>104</v>
      </c>
      <c r="G3" s="23" t="s">
        <v>89</v>
      </c>
      <c r="H3" s="23">
        <v>1</v>
      </c>
      <c r="I3" s="23"/>
      <c r="J3" s="24">
        <f>H3*I3</f>
        <v>0</v>
      </c>
      <c r="K3" s="6" t="s">
        <v>245</v>
      </c>
    </row>
    <row r="4" spans="1:11" s="25" customFormat="1" ht="180" customHeight="1" x14ac:dyDescent="0.15">
      <c r="A4" s="23">
        <v>2</v>
      </c>
      <c r="B4" s="6" t="s">
        <v>9</v>
      </c>
      <c r="C4" s="6" t="s">
        <v>102</v>
      </c>
      <c r="D4" s="33"/>
      <c r="E4" s="36" t="s">
        <v>105</v>
      </c>
      <c r="F4" s="35" t="s">
        <v>104</v>
      </c>
      <c r="G4" s="23" t="s">
        <v>89</v>
      </c>
      <c r="H4" s="23">
        <v>1</v>
      </c>
      <c r="I4" s="23"/>
      <c r="J4" s="24">
        <f t="shared" ref="J4:J10" si="0">H4*I4</f>
        <v>0</v>
      </c>
      <c r="K4" s="6" t="s">
        <v>245</v>
      </c>
    </row>
    <row r="5" spans="1:11" s="25" customFormat="1" ht="108.75" customHeight="1" x14ac:dyDescent="0.15">
      <c r="A5" s="23">
        <v>3</v>
      </c>
      <c r="B5" s="7" t="s">
        <v>106</v>
      </c>
      <c r="C5" s="7" t="s">
        <v>107</v>
      </c>
      <c r="D5" s="33"/>
      <c r="E5" s="37" t="s">
        <v>108</v>
      </c>
      <c r="F5" s="35" t="s">
        <v>109</v>
      </c>
      <c r="G5" s="7" t="s">
        <v>110</v>
      </c>
      <c r="H5" s="23">
        <v>1</v>
      </c>
      <c r="I5" s="42"/>
      <c r="J5" s="24">
        <f t="shared" si="0"/>
        <v>0</v>
      </c>
      <c r="K5" s="6" t="s">
        <v>31</v>
      </c>
    </row>
    <row r="6" spans="1:11" s="25" customFormat="1" ht="168" customHeight="1" x14ac:dyDescent="0.15">
      <c r="A6" s="23">
        <v>4</v>
      </c>
      <c r="B6" s="6" t="s">
        <v>46</v>
      </c>
      <c r="C6" s="6" t="s">
        <v>102</v>
      </c>
      <c r="D6" s="38"/>
      <c r="E6" s="36" t="s">
        <v>111</v>
      </c>
      <c r="F6" s="35" t="s">
        <v>104</v>
      </c>
      <c r="G6" s="23" t="s">
        <v>89</v>
      </c>
      <c r="H6" s="23">
        <v>1</v>
      </c>
      <c r="I6" s="23"/>
      <c r="J6" s="24">
        <f t="shared" si="0"/>
        <v>0</v>
      </c>
      <c r="K6" s="6" t="s">
        <v>245</v>
      </c>
    </row>
    <row r="7" spans="1:11" s="25" customFormat="1" ht="114" customHeight="1" x14ac:dyDescent="0.15">
      <c r="A7" s="23">
        <v>5</v>
      </c>
      <c r="B7" s="7" t="s">
        <v>112</v>
      </c>
      <c r="C7" s="7" t="s">
        <v>107</v>
      </c>
      <c r="D7" s="33"/>
      <c r="E7" s="36" t="s">
        <v>113</v>
      </c>
      <c r="F7" s="35" t="s">
        <v>109</v>
      </c>
      <c r="G7" s="7" t="s">
        <v>110</v>
      </c>
      <c r="H7" s="23">
        <v>1</v>
      </c>
      <c r="I7" s="23"/>
      <c r="J7" s="24">
        <f t="shared" si="0"/>
        <v>0</v>
      </c>
      <c r="K7" s="6" t="s">
        <v>246</v>
      </c>
    </row>
    <row r="8" spans="1:11" s="25" customFormat="1" ht="177.75" customHeight="1" x14ac:dyDescent="0.15">
      <c r="A8" s="23">
        <v>6</v>
      </c>
      <c r="B8" s="7" t="s">
        <v>114</v>
      </c>
      <c r="C8" s="6" t="s">
        <v>102</v>
      </c>
      <c r="D8" s="39"/>
      <c r="E8" s="34" t="s">
        <v>115</v>
      </c>
      <c r="F8" s="35" t="s">
        <v>104</v>
      </c>
      <c r="G8" s="23" t="s">
        <v>89</v>
      </c>
      <c r="H8" s="23">
        <v>1</v>
      </c>
      <c r="I8" s="23"/>
      <c r="J8" s="24">
        <f t="shared" si="0"/>
        <v>0</v>
      </c>
      <c r="K8" s="6" t="s">
        <v>245</v>
      </c>
    </row>
    <row r="9" spans="1:11" s="25" customFormat="1" ht="177" customHeight="1" x14ac:dyDescent="0.15">
      <c r="A9" s="23">
        <v>7</v>
      </c>
      <c r="B9" s="7" t="s">
        <v>73</v>
      </c>
      <c r="C9" s="6" t="s">
        <v>102</v>
      </c>
      <c r="D9" s="39"/>
      <c r="E9" s="34" t="s">
        <v>116</v>
      </c>
      <c r="F9" s="35" t="s">
        <v>104</v>
      </c>
      <c r="G9" s="23" t="s">
        <v>89</v>
      </c>
      <c r="H9" s="23">
        <v>1</v>
      </c>
      <c r="I9" s="23"/>
      <c r="J9" s="24">
        <f t="shared" si="0"/>
        <v>0</v>
      </c>
      <c r="K9" s="6" t="s">
        <v>245</v>
      </c>
    </row>
    <row r="10" spans="1:11" s="25" customFormat="1" ht="116.25" customHeight="1" x14ac:dyDescent="0.15">
      <c r="A10" s="23">
        <v>8</v>
      </c>
      <c r="B10" s="7" t="s">
        <v>117</v>
      </c>
      <c r="C10" s="7" t="s">
        <v>107</v>
      </c>
      <c r="D10" s="33"/>
      <c r="E10" s="34" t="s">
        <v>113</v>
      </c>
      <c r="F10" s="35" t="s">
        <v>109</v>
      </c>
      <c r="G10" s="7" t="s">
        <v>110</v>
      </c>
      <c r="H10" s="23">
        <v>1</v>
      </c>
      <c r="I10" s="23"/>
      <c r="J10" s="24">
        <f t="shared" si="0"/>
        <v>0</v>
      </c>
      <c r="K10" s="6" t="s">
        <v>246</v>
      </c>
    </row>
    <row r="11" spans="1:11" s="25" customFormat="1" ht="44.25" customHeight="1" x14ac:dyDescent="0.15">
      <c r="A11" s="81" t="s">
        <v>85</v>
      </c>
      <c r="B11" s="81"/>
      <c r="C11" s="81"/>
      <c r="D11" s="81"/>
      <c r="E11" s="81"/>
      <c r="F11" s="40"/>
      <c r="G11" s="23"/>
      <c r="H11" s="23">
        <f>SUM(H3:H10)</f>
        <v>8</v>
      </c>
      <c r="I11" s="24"/>
      <c r="J11" s="28">
        <f>SUM(J3:J10)</f>
        <v>0</v>
      </c>
      <c r="K11" s="6"/>
    </row>
  </sheetData>
  <mergeCells count="2">
    <mergeCell ref="A1:K1"/>
    <mergeCell ref="A11:E11"/>
  </mergeCells>
  <phoneticPr fontId="4" type="noConversion"/>
  <pageMargins left="0.70866141732283472" right="0.70866141732283472" top="0.74803149606299213" bottom="0.74803149606299213" header="0.31496062992125984" footer="0.31496062992125984"/>
  <pageSetup paperSize="9" scale="79" fitToHeight="0" orientation="landscape" r:id="rId1"/>
  <headerFooter>
    <oddFooter>第 &amp;P 页，共 &amp;N 页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K7"/>
  <sheetViews>
    <sheetView zoomScaleNormal="100" zoomScaleSheetLayoutView="115" workbookViewId="0">
      <pane ySplit="2" topLeftCell="A5" activePane="bottomLeft" state="frozen"/>
      <selection pane="bottomLeft" activeCell="F6" sqref="F6"/>
    </sheetView>
  </sheetViews>
  <sheetFormatPr defaultColWidth="9" defaultRowHeight="16.5" x14ac:dyDescent="0.15"/>
  <cols>
    <col min="1" max="1" width="6.625" style="29" customWidth="1"/>
    <col min="2" max="3" width="10.625" style="29" customWidth="1"/>
    <col min="4" max="4" width="22.625" style="29" customWidth="1"/>
    <col min="5" max="5" width="19.375" style="18" customWidth="1"/>
    <col min="6" max="6" width="46" style="68" customWidth="1"/>
    <col min="7" max="7" width="7.5" style="29" customWidth="1"/>
    <col min="8" max="8" width="8.625" style="29" customWidth="1"/>
    <col min="9" max="9" width="14" style="29" customWidth="1"/>
    <col min="10" max="10" width="12.375" style="29" customWidth="1"/>
    <col min="11" max="11" width="8.875" style="18" customWidth="1"/>
    <col min="12" max="16384" width="9" style="29"/>
  </cols>
  <sheetData>
    <row r="1" spans="1:11" s="65" customFormat="1" ht="36" customHeight="1" x14ac:dyDescent="0.15">
      <c r="A1" s="80" t="s">
        <v>244</v>
      </c>
      <c r="B1" s="80"/>
      <c r="C1" s="80"/>
      <c r="D1" s="80"/>
      <c r="E1" s="80"/>
      <c r="F1" s="80"/>
      <c r="G1" s="80"/>
      <c r="H1" s="80"/>
      <c r="I1" s="80"/>
      <c r="J1" s="80"/>
      <c r="K1" s="83"/>
    </row>
    <row r="2" spans="1:11" s="66" customFormat="1" ht="52.5" customHeight="1" x14ac:dyDescent="0.15">
      <c r="A2" s="2" t="s">
        <v>0</v>
      </c>
      <c r="B2" s="2" t="s">
        <v>1</v>
      </c>
      <c r="C2" s="2" t="s">
        <v>2</v>
      </c>
      <c r="D2" s="2" t="s">
        <v>3</v>
      </c>
      <c r="E2" s="2" t="s">
        <v>4</v>
      </c>
      <c r="F2" s="2" t="s">
        <v>5</v>
      </c>
      <c r="G2" s="2" t="s">
        <v>6</v>
      </c>
      <c r="H2" s="2" t="s">
        <v>7</v>
      </c>
      <c r="I2" s="2" t="s">
        <v>234</v>
      </c>
      <c r="J2" s="2" t="s">
        <v>235</v>
      </c>
      <c r="K2" s="2" t="s">
        <v>8</v>
      </c>
    </row>
    <row r="3" spans="1:11" s="42" customFormat="1" ht="174" customHeight="1" x14ac:dyDescent="0.15">
      <c r="A3" s="23">
        <v>1</v>
      </c>
      <c r="B3" s="69" t="s">
        <v>9</v>
      </c>
      <c r="C3" s="69" t="s">
        <v>241</v>
      </c>
      <c r="D3" s="15"/>
      <c r="E3" s="69" t="s">
        <v>236</v>
      </c>
      <c r="F3" s="70" t="s">
        <v>237</v>
      </c>
      <c r="G3" s="69" t="s">
        <v>13</v>
      </c>
      <c r="H3" s="69">
        <v>1</v>
      </c>
      <c r="I3" s="69"/>
      <c r="J3" s="69">
        <f>H3*I3</f>
        <v>0</v>
      </c>
      <c r="K3" s="6"/>
    </row>
    <row r="4" spans="1:11" s="42" customFormat="1" ht="174" customHeight="1" x14ac:dyDescent="0.15">
      <c r="A4" s="23">
        <v>2</v>
      </c>
      <c r="B4" s="69" t="s">
        <v>46</v>
      </c>
      <c r="C4" s="69" t="s">
        <v>118</v>
      </c>
      <c r="D4" s="15"/>
      <c r="E4" s="69" t="s">
        <v>238</v>
      </c>
      <c r="F4" s="70" t="s">
        <v>237</v>
      </c>
      <c r="G4" s="69" t="s">
        <v>13</v>
      </c>
      <c r="H4" s="69">
        <v>1</v>
      </c>
      <c r="I4" s="69"/>
      <c r="J4" s="69">
        <f t="shared" ref="J4:J6" si="0">H4*I4</f>
        <v>0</v>
      </c>
      <c r="K4" s="6"/>
    </row>
    <row r="5" spans="1:11" s="42" customFormat="1" ht="172.5" customHeight="1" x14ac:dyDescent="0.15">
      <c r="A5" s="23">
        <v>3</v>
      </c>
      <c r="B5" s="69" t="s">
        <v>61</v>
      </c>
      <c r="C5" s="69" t="s">
        <v>118</v>
      </c>
      <c r="D5" s="15"/>
      <c r="E5" s="69" t="s">
        <v>239</v>
      </c>
      <c r="F5" s="70" t="s">
        <v>237</v>
      </c>
      <c r="G5" s="69" t="s">
        <v>13</v>
      </c>
      <c r="H5" s="69">
        <v>1</v>
      </c>
      <c r="I5" s="69"/>
      <c r="J5" s="69">
        <f t="shared" si="0"/>
        <v>0</v>
      </c>
      <c r="K5" s="6"/>
    </row>
    <row r="6" spans="1:11" s="42" customFormat="1" ht="168" customHeight="1" x14ac:dyDescent="0.15">
      <c r="A6" s="23">
        <v>4</v>
      </c>
      <c r="B6" s="69" t="s">
        <v>73</v>
      </c>
      <c r="C6" s="69" t="s">
        <v>118</v>
      </c>
      <c r="D6" s="7"/>
      <c r="E6" s="69" t="s">
        <v>240</v>
      </c>
      <c r="F6" s="70" t="s">
        <v>237</v>
      </c>
      <c r="G6" s="69" t="s">
        <v>13</v>
      </c>
      <c r="H6" s="69">
        <v>1</v>
      </c>
      <c r="I6" s="69"/>
      <c r="J6" s="69">
        <f t="shared" si="0"/>
        <v>0</v>
      </c>
      <c r="K6" s="6"/>
    </row>
    <row r="7" spans="1:11" s="42" customFormat="1" ht="44.25" customHeight="1" x14ac:dyDescent="0.15">
      <c r="A7" s="81" t="s">
        <v>85</v>
      </c>
      <c r="B7" s="81"/>
      <c r="C7" s="81"/>
      <c r="D7" s="81"/>
      <c r="E7" s="81"/>
      <c r="F7" s="67"/>
      <c r="G7" s="69"/>
      <c r="H7" s="69"/>
      <c r="I7" s="69"/>
      <c r="J7" s="69">
        <f>SUM(J3:J6)</f>
        <v>0</v>
      </c>
      <c r="K7" s="6"/>
    </row>
  </sheetData>
  <mergeCells count="2">
    <mergeCell ref="A1:K1"/>
    <mergeCell ref="A7:E7"/>
  </mergeCells>
  <phoneticPr fontId="4" type="noConversion"/>
  <pageMargins left="0.70866141732283472" right="0.70866141732283472" top="0.74803149606299213" bottom="0.74803149606299213" header="0.31496062992125984" footer="0.31496062992125984"/>
  <pageSetup paperSize="9" scale="80" fitToHeight="0" orientation="landscape" r:id="rId1"/>
  <headerFooter>
    <oddFooter>第 &amp;P 页，共 &amp;N 页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L10"/>
  <sheetViews>
    <sheetView zoomScaleNormal="100" zoomScaleSheetLayoutView="100" workbookViewId="0">
      <pane ySplit="2" topLeftCell="A6" activePane="bottomLeft" state="frozen"/>
      <selection pane="bottomLeft" activeCell="E8" sqref="E8"/>
    </sheetView>
  </sheetViews>
  <sheetFormatPr defaultColWidth="9" defaultRowHeight="16.5" x14ac:dyDescent="0.15"/>
  <cols>
    <col min="1" max="1" width="6.625" style="56" customWidth="1"/>
    <col min="2" max="2" width="12.75" style="56" customWidth="1"/>
    <col min="3" max="3" width="13.625" style="57" customWidth="1"/>
    <col min="4" max="4" width="23.875" style="56" customWidth="1"/>
    <col min="5" max="5" width="20.75" style="57" customWidth="1"/>
    <col min="6" max="6" width="22.625" style="57" customWidth="1"/>
    <col min="7" max="7" width="8.625" style="56" customWidth="1"/>
    <col min="8" max="8" width="10.25" style="56" customWidth="1"/>
    <col min="9" max="9" width="13.375" style="56" customWidth="1"/>
    <col min="10" max="10" width="13" style="56" customWidth="1"/>
    <col min="11" max="11" width="15.625" style="56" customWidth="1"/>
    <col min="12" max="16384" width="9" style="43"/>
  </cols>
  <sheetData>
    <row r="1" spans="1:12" ht="30" customHeight="1" x14ac:dyDescent="0.15">
      <c r="A1" s="84" t="s">
        <v>244</v>
      </c>
      <c r="B1" s="84"/>
      <c r="C1" s="84"/>
      <c r="D1" s="84"/>
      <c r="E1" s="84"/>
      <c r="F1" s="84"/>
      <c r="G1" s="84"/>
      <c r="H1" s="84"/>
      <c r="I1" s="84"/>
      <c r="J1" s="84"/>
      <c r="K1" s="84"/>
    </row>
    <row r="2" spans="1:12" s="45" customFormat="1" ht="60" customHeight="1" x14ac:dyDescent="0.15">
      <c r="A2" s="44" t="s">
        <v>0</v>
      </c>
      <c r="B2" s="44" t="s">
        <v>1</v>
      </c>
      <c r="C2" s="44" t="s">
        <v>2</v>
      </c>
      <c r="D2" s="44" t="s">
        <v>3</v>
      </c>
      <c r="E2" s="44" t="s">
        <v>4</v>
      </c>
      <c r="F2" s="44" t="s">
        <v>5</v>
      </c>
      <c r="G2" s="44" t="s">
        <v>6</v>
      </c>
      <c r="H2" s="44" t="s">
        <v>7</v>
      </c>
      <c r="I2" s="2" t="s">
        <v>234</v>
      </c>
      <c r="J2" s="2" t="s">
        <v>235</v>
      </c>
      <c r="K2" s="44" t="s">
        <v>8</v>
      </c>
    </row>
    <row r="3" spans="1:12" s="49" customFormat="1" ht="99.95" customHeight="1" x14ac:dyDescent="0.15">
      <c r="A3" s="46">
        <v>1</v>
      </c>
      <c r="B3" s="7" t="s">
        <v>36</v>
      </c>
      <c r="C3" s="7" t="s">
        <v>119</v>
      </c>
      <c r="D3" s="7"/>
      <c r="E3" s="7" t="s">
        <v>120</v>
      </c>
      <c r="F3" s="7" t="s">
        <v>121</v>
      </c>
      <c r="G3" s="7" t="s">
        <v>122</v>
      </c>
      <c r="H3" s="7">
        <v>1</v>
      </c>
      <c r="I3" s="47"/>
      <c r="J3" s="48">
        <f>H3*I3</f>
        <v>0</v>
      </c>
      <c r="K3" s="46"/>
    </row>
    <row r="4" spans="1:12" s="49" customFormat="1" ht="99.95" customHeight="1" x14ac:dyDescent="0.15">
      <c r="A4" s="46">
        <v>2</v>
      </c>
      <c r="B4" s="8" t="s">
        <v>112</v>
      </c>
      <c r="C4" s="7" t="s">
        <v>119</v>
      </c>
      <c r="D4" s="8"/>
      <c r="E4" s="7" t="s">
        <v>123</v>
      </c>
      <c r="F4" s="7" t="s">
        <v>121</v>
      </c>
      <c r="G4" s="7" t="s">
        <v>122</v>
      </c>
      <c r="H4" s="7">
        <v>1</v>
      </c>
      <c r="I4" s="47"/>
      <c r="J4" s="48">
        <f t="shared" ref="J4:J9" si="0">H4*I4</f>
        <v>0</v>
      </c>
      <c r="K4" s="46"/>
    </row>
    <row r="5" spans="1:12" s="49" customFormat="1" ht="99.95" customHeight="1" x14ac:dyDescent="0.15">
      <c r="A5" s="46">
        <v>3</v>
      </c>
      <c r="B5" s="14" t="s">
        <v>61</v>
      </c>
      <c r="C5" s="7" t="s">
        <v>119</v>
      </c>
      <c r="D5" s="7"/>
      <c r="E5" s="15" t="s">
        <v>124</v>
      </c>
      <c r="F5" s="15" t="s">
        <v>125</v>
      </c>
      <c r="G5" s="7" t="s">
        <v>122</v>
      </c>
      <c r="H5" s="46">
        <v>1</v>
      </c>
      <c r="I5" s="47"/>
      <c r="J5" s="48">
        <f t="shared" si="0"/>
        <v>0</v>
      </c>
      <c r="K5" s="46"/>
    </row>
    <row r="6" spans="1:12" s="51" customFormat="1" ht="99.95" customHeight="1" x14ac:dyDescent="0.15">
      <c r="A6" s="46">
        <v>4</v>
      </c>
      <c r="B6" s="7" t="s">
        <v>126</v>
      </c>
      <c r="C6" s="7" t="s">
        <v>119</v>
      </c>
      <c r="D6" s="7"/>
      <c r="E6" s="7" t="s">
        <v>127</v>
      </c>
      <c r="F6" s="7" t="s">
        <v>121</v>
      </c>
      <c r="G6" s="7" t="s">
        <v>89</v>
      </c>
      <c r="H6" s="7">
        <v>1</v>
      </c>
      <c r="I6" s="47"/>
      <c r="J6" s="48">
        <f t="shared" si="0"/>
        <v>0</v>
      </c>
      <c r="K6" s="50" t="s">
        <v>128</v>
      </c>
      <c r="L6" s="49"/>
    </row>
    <row r="7" spans="1:12" s="49" customFormat="1" ht="99.95" customHeight="1" x14ac:dyDescent="0.15">
      <c r="A7" s="46">
        <v>5</v>
      </c>
      <c r="B7" s="7" t="s">
        <v>73</v>
      </c>
      <c r="C7" s="36" t="s">
        <v>119</v>
      </c>
      <c r="D7" s="7"/>
      <c r="E7" s="7" t="s">
        <v>129</v>
      </c>
      <c r="F7" s="15" t="s">
        <v>130</v>
      </c>
      <c r="G7" s="7" t="s">
        <v>122</v>
      </c>
      <c r="H7" s="46">
        <v>1</v>
      </c>
      <c r="I7" s="47"/>
      <c r="J7" s="48">
        <f t="shared" si="0"/>
        <v>0</v>
      </c>
      <c r="K7" s="46"/>
    </row>
    <row r="8" spans="1:12" s="49" customFormat="1" ht="99.95" customHeight="1" x14ac:dyDescent="0.15">
      <c r="A8" s="46">
        <v>6</v>
      </c>
      <c r="B8" s="7" t="s">
        <v>73</v>
      </c>
      <c r="C8" s="36" t="s">
        <v>119</v>
      </c>
      <c r="D8" s="7"/>
      <c r="E8" s="8" t="s">
        <v>131</v>
      </c>
      <c r="F8" s="7" t="s">
        <v>132</v>
      </c>
      <c r="G8" s="7" t="s">
        <v>122</v>
      </c>
      <c r="H8" s="46">
        <v>1</v>
      </c>
      <c r="I8" s="47"/>
      <c r="J8" s="48">
        <f t="shared" si="0"/>
        <v>0</v>
      </c>
      <c r="K8" s="46"/>
    </row>
    <row r="9" spans="1:12" s="53" customFormat="1" ht="99.95" customHeight="1" x14ac:dyDescent="0.15">
      <c r="A9" s="46">
        <v>7</v>
      </c>
      <c r="B9" s="7" t="s">
        <v>117</v>
      </c>
      <c r="C9" s="50" t="s">
        <v>119</v>
      </c>
      <c r="D9" s="8"/>
      <c r="E9" s="7" t="s">
        <v>133</v>
      </c>
      <c r="F9" s="7" t="s">
        <v>121</v>
      </c>
      <c r="G9" s="7" t="s">
        <v>122</v>
      </c>
      <c r="H9" s="52">
        <v>1</v>
      </c>
      <c r="I9" s="47"/>
      <c r="J9" s="48">
        <f t="shared" si="0"/>
        <v>0</v>
      </c>
      <c r="K9" s="52"/>
      <c r="L9" s="49"/>
    </row>
    <row r="10" spans="1:12" s="49" customFormat="1" ht="39.950000000000003" customHeight="1" x14ac:dyDescent="0.15">
      <c r="A10" s="85" t="s">
        <v>85</v>
      </c>
      <c r="B10" s="85"/>
      <c r="C10" s="85"/>
      <c r="D10" s="85"/>
      <c r="E10" s="85"/>
      <c r="F10" s="85"/>
      <c r="G10" s="46"/>
      <c r="H10" s="46">
        <f>SUM(H3:H9)</f>
        <v>7</v>
      </c>
      <c r="I10" s="54"/>
      <c r="J10" s="55"/>
      <c r="K10" s="46"/>
    </row>
  </sheetData>
  <mergeCells count="2">
    <mergeCell ref="A1:K1"/>
    <mergeCell ref="A10:F10"/>
  </mergeCells>
  <phoneticPr fontId="4" type="noConversion"/>
  <printOptions horizontalCentered="1"/>
  <pageMargins left="0.51181102362204722" right="0.51181102362204722" top="0.55118110236220474" bottom="0.55118110236220474" header="0.31496062992125984" footer="0.31496062992125984"/>
  <pageSetup paperSize="9" scale="80" orientation="landscape" r:id="rId1"/>
  <headerFooter>
    <oddFooter>第 &amp;P 页，共 &amp;N 页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1:K49"/>
  <sheetViews>
    <sheetView zoomScaleNormal="100" zoomScaleSheetLayoutView="100" workbookViewId="0">
      <pane ySplit="2" topLeftCell="A45" activePane="bottomLeft" state="frozen"/>
      <selection pane="bottomLeft" activeCell="F5" sqref="F5"/>
    </sheetView>
  </sheetViews>
  <sheetFormatPr defaultColWidth="9" defaultRowHeight="16.5" x14ac:dyDescent="0.15"/>
  <cols>
    <col min="1" max="1" width="6.625" style="63" customWidth="1"/>
    <col min="2" max="3" width="10.625" style="63" customWidth="1"/>
    <col min="4" max="6" width="22.625" style="63" customWidth="1"/>
    <col min="7" max="8" width="8.625" style="63" customWidth="1"/>
    <col min="9" max="9" width="12.875" style="63" customWidth="1"/>
    <col min="10" max="10" width="8.625" style="63" customWidth="1"/>
    <col min="11" max="11" width="15.625" style="63" customWidth="1"/>
    <col min="12" max="16384" width="9" style="58"/>
  </cols>
  <sheetData>
    <row r="1" spans="1:11" ht="30" customHeight="1" x14ac:dyDescent="0.15">
      <c r="A1" s="86" t="s">
        <v>244</v>
      </c>
      <c r="B1" s="86"/>
      <c r="C1" s="86"/>
      <c r="D1" s="86"/>
      <c r="E1" s="86"/>
      <c r="F1" s="86"/>
      <c r="G1" s="86"/>
      <c r="H1" s="86"/>
      <c r="I1" s="86"/>
      <c r="J1" s="86"/>
      <c r="K1" s="86"/>
    </row>
    <row r="2" spans="1:11" s="59" customFormat="1" ht="57.75" customHeight="1" x14ac:dyDescent="0.15">
      <c r="A2" s="2" t="s">
        <v>0</v>
      </c>
      <c r="B2" s="2" t="s">
        <v>1</v>
      </c>
      <c r="C2" s="2" t="s">
        <v>2</v>
      </c>
      <c r="D2" s="2" t="s">
        <v>3</v>
      </c>
      <c r="E2" s="2" t="s">
        <v>4</v>
      </c>
      <c r="F2" s="2" t="s">
        <v>5</v>
      </c>
      <c r="G2" s="2" t="s">
        <v>6</v>
      </c>
      <c r="H2" s="2" t="s">
        <v>7</v>
      </c>
      <c r="I2" s="2" t="s">
        <v>234</v>
      </c>
      <c r="J2" s="2" t="s">
        <v>235</v>
      </c>
      <c r="K2" s="2" t="s">
        <v>8</v>
      </c>
    </row>
    <row r="3" spans="1:11" s="49" customFormat="1" ht="99.95" customHeight="1" x14ac:dyDescent="0.15">
      <c r="A3" s="50">
        <v>1</v>
      </c>
      <c r="B3" s="7" t="s">
        <v>134</v>
      </c>
      <c r="C3" s="7" t="s">
        <v>135</v>
      </c>
      <c r="D3" s="7"/>
      <c r="E3" s="7" t="s">
        <v>34</v>
      </c>
      <c r="F3" s="7" t="s">
        <v>136</v>
      </c>
      <c r="G3" s="7" t="s">
        <v>89</v>
      </c>
      <c r="H3" s="7">
        <v>1</v>
      </c>
      <c r="I3" s="48"/>
      <c r="J3" s="48">
        <f>H3*I3</f>
        <v>0</v>
      </c>
      <c r="K3" s="36"/>
    </row>
    <row r="4" spans="1:11" s="49" customFormat="1" ht="99.95" customHeight="1" x14ac:dyDescent="0.15">
      <c r="A4" s="50">
        <v>2</v>
      </c>
      <c r="B4" s="7" t="s">
        <v>134</v>
      </c>
      <c r="C4" s="7" t="s">
        <v>137</v>
      </c>
      <c r="D4" s="7"/>
      <c r="E4" s="7" t="s">
        <v>34</v>
      </c>
      <c r="F4" s="7" t="s">
        <v>138</v>
      </c>
      <c r="G4" s="7" t="s">
        <v>89</v>
      </c>
      <c r="H4" s="7">
        <v>1</v>
      </c>
      <c r="I4" s="48"/>
      <c r="J4" s="48">
        <f t="shared" ref="J4:J46" si="0">H4*I4</f>
        <v>0</v>
      </c>
      <c r="K4" s="50" t="s">
        <v>139</v>
      </c>
    </row>
    <row r="5" spans="1:11" s="49" customFormat="1" ht="99.95" customHeight="1" x14ac:dyDescent="0.3">
      <c r="A5" s="50">
        <v>3</v>
      </c>
      <c r="B5" s="7" t="s">
        <v>140</v>
      </c>
      <c r="C5" s="7" t="s">
        <v>137</v>
      </c>
      <c r="D5" s="61"/>
      <c r="E5" s="7" t="s">
        <v>34</v>
      </c>
      <c r="F5" s="7" t="s">
        <v>141</v>
      </c>
      <c r="G5" s="7" t="s">
        <v>89</v>
      </c>
      <c r="H5" s="7">
        <v>1</v>
      </c>
      <c r="I5" s="48"/>
      <c r="J5" s="48">
        <f t="shared" si="0"/>
        <v>0</v>
      </c>
      <c r="K5" s="50"/>
    </row>
    <row r="6" spans="1:11" s="49" customFormat="1" ht="99.95" customHeight="1" x14ac:dyDescent="0.15">
      <c r="A6" s="50">
        <v>4</v>
      </c>
      <c r="B6" s="7" t="s">
        <v>142</v>
      </c>
      <c r="C6" s="7" t="s">
        <v>137</v>
      </c>
      <c r="D6" s="7"/>
      <c r="E6" s="7" t="s">
        <v>34</v>
      </c>
      <c r="F6" s="7" t="s">
        <v>143</v>
      </c>
      <c r="G6" s="7" t="s">
        <v>89</v>
      </c>
      <c r="H6" s="7">
        <v>1</v>
      </c>
      <c r="I6" s="48"/>
      <c r="J6" s="48">
        <f t="shared" si="0"/>
        <v>0</v>
      </c>
      <c r="K6" s="36" t="s">
        <v>144</v>
      </c>
    </row>
    <row r="7" spans="1:11" s="25" customFormat="1" ht="99.95" customHeight="1" x14ac:dyDescent="0.15">
      <c r="A7" s="50">
        <v>5</v>
      </c>
      <c r="B7" s="7" t="s">
        <v>145</v>
      </c>
      <c r="C7" s="7" t="s">
        <v>137</v>
      </c>
      <c r="D7" s="7"/>
      <c r="E7" s="7" t="s">
        <v>34</v>
      </c>
      <c r="F7" s="7" t="s">
        <v>146</v>
      </c>
      <c r="G7" s="7" t="s">
        <v>89</v>
      </c>
      <c r="H7" s="23">
        <v>1</v>
      </c>
      <c r="I7" s="24"/>
      <c r="J7" s="48">
        <f t="shared" si="0"/>
        <v>0</v>
      </c>
      <c r="K7" s="6" t="s">
        <v>147</v>
      </c>
    </row>
    <row r="8" spans="1:11" s="51" customFormat="1" ht="99.95" customHeight="1" x14ac:dyDescent="0.15">
      <c r="A8" s="50">
        <v>6</v>
      </c>
      <c r="B8" s="7" t="s">
        <v>148</v>
      </c>
      <c r="C8" s="7" t="s">
        <v>137</v>
      </c>
      <c r="D8" s="7"/>
      <c r="E8" s="7" t="s">
        <v>34</v>
      </c>
      <c r="F8" s="7" t="s">
        <v>149</v>
      </c>
      <c r="G8" s="7" t="s">
        <v>89</v>
      </c>
      <c r="H8" s="50">
        <v>1</v>
      </c>
      <c r="I8" s="60"/>
      <c r="J8" s="48">
        <f t="shared" si="0"/>
        <v>0</v>
      </c>
      <c r="K8" s="50" t="s">
        <v>150</v>
      </c>
    </row>
    <row r="9" spans="1:11" s="51" customFormat="1" ht="99.95" customHeight="1" x14ac:dyDescent="0.3">
      <c r="A9" s="50">
        <v>7</v>
      </c>
      <c r="B9" s="7" t="s">
        <v>151</v>
      </c>
      <c r="C9" s="7" t="s">
        <v>152</v>
      </c>
      <c r="D9" s="61"/>
      <c r="E9" s="7" t="s">
        <v>153</v>
      </c>
      <c r="F9" s="7" t="s">
        <v>154</v>
      </c>
      <c r="G9" s="7" t="s">
        <v>89</v>
      </c>
      <c r="H9" s="50">
        <v>1</v>
      </c>
      <c r="I9" s="60"/>
      <c r="J9" s="48">
        <f t="shared" si="0"/>
        <v>0</v>
      </c>
      <c r="K9" s="50"/>
    </row>
    <row r="10" spans="1:11" s="51" customFormat="1" ht="99.95" customHeight="1" x14ac:dyDescent="0.3">
      <c r="A10" s="50">
        <v>8</v>
      </c>
      <c r="B10" s="7" t="s">
        <v>155</v>
      </c>
      <c r="C10" s="7" t="s">
        <v>156</v>
      </c>
      <c r="D10" s="61"/>
      <c r="E10" s="7" t="s">
        <v>157</v>
      </c>
      <c r="F10" s="7" t="s">
        <v>158</v>
      </c>
      <c r="G10" s="7" t="s">
        <v>89</v>
      </c>
      <c r="H10" s="50">
        <v>1</v>
      </c>
      <c r="I10" s="47"/>
      <c r="J10" s="48">
        <f t="shared" si="0"/>
        <v>0</v>
      </c>
      <c r="K10" s="50" t="s">
        <v>159</v>
      </c>
    </row>
    <row r="11" spans="1:11" s="51" customFormat="1" ht="99.95" customHeight="1" x14ac:dyDescent="0.15">
      <c r="A11" s="50">
        <v>9</v>
      </c>
      <c r="B11" s="7" t="s">
        <v>32</v>
      </c>
      <c r="C11" s="7" t="s">
        <v>160</v>
      </c>
      <c r="D11" s="7"/>
      <c r="E11" s="7" t="s">
        <v>34</v>
      </c>
      <c r="F11" s="7" t="s">
        <v>161</v>
      </c>
      <c r="G11" s="7" t="s">
        <v>89</v>
      </c>
      <c r="H11" s="50">
        <v>1</v>
      </c>
      <c r="I11" s="47"/>
      <c r="J11" s="48">
        <f t="shared" si="0"/>
        <v>0</v>
      </c>
      <c r="K11" s="50" t="s">
        <v>162</v>
      </c>
    </row>
    <row r="12" spans="1:11" s="51" customFormat="1" ht="99.95" customHeight="1" x14ac:dyDescent="0.3">
      <c r="A12" s="50">
        <v>10</v>
      </c>
      <c r="B12" s="7" t="s">
        <v>32</v>
      </c>
      <c r="C12" s="7" t="s">
        <v>160</v>
      </c>
      <c r="D12" s="61"/>
      <c r="E12" s="7" t="s">
        <v>34</v>
      </c>
      <c r="F12" s="7" t="s">
        <v>163</v>
      </c>
      <c r="G12" s="7" t="s">
        <v>89</v>
      </c>
      <c r="H12" s="50">
        <v>1</v>
      </c>
      <c r="I12" s="47"/>
      <c r="J12" s="48">
        <f t="shared" si="0"/>
        <v>0</v>
      </c>
      <c r="K12" s="50" t="s">
        <v>92</v>
      </c>
    </row>
    <row r="13" spans="1:11" s="51" customFormat="1" ht="99.95" customHeight="1" x14ac:dyDescent="0.15">
      <c r="A13" s="50">
        <v>11</v>
      </c>
      <c r="B13" s="7" t="s">
        <v>32</v>
      </c>
      <c r="C13" s="7" t="s">
        <v>164</v>
      </c>
      <c r="D13" s="7"/>
      <c r="E13" s="7" t="s">
        <v>165</v>
      </c>
      <c r="F13" s="7" t="s">
        <v>166</v>
      </c>
      <c r="G13" s="7" t="s">
        <v>13</v>
      </c>
      <c r="H13" s="50">
        <v>1</v>
      </c>
      <c r="I13" s="47"/>
      <c r="J13" s="48">
        <f t="shared" si="0"/>
        <v>0</v>
      </c>
      <c r="K13" s="50"/>
    </row>
    <row r="14" spans="1:11" s="51" customFormat="1" ht="99.95" customHeight="1" x14ac:dyDescent="0.15">
      <c r="A14" s="50">
        <v>12</v>
      </c>
      <c r="B14" s="7" t="s">
        <v>36</v>
      </c>
      <c r="C14" s="7" t="s">
        <v>167</v>
      </c>
      <c r="D14" s="11"/>
      <c r="E14" s="7" t="s">
        <v>168</v>
      </c>
      <c r="F14" s="7" t="s">
        <v>169</v>
      </c>
      <c r="G14" s="7" t="s">
        <v>13</v>
      </c>
      <c r="H14" s="50">
        <v>1</v>
      </c>
      <c r="I14" s="47"/>
      <c r="J14" s="48">
        <f t="shared" si="0"/>
        <v>0</v>
      </c>
      <c r="K14" s="50"/>
    </row>
    <row r="15" spans="1:11" s="51" customFormat="1" ht="99.95" customHeight="1" x14ac:dyDescent="0.15">
      <c r="A15" s="50">
        <v>13</v>
      </c>
      <c r="B15" s="7" t="s">
        <v>36</v>
      </c>
      <c r="C15" s="7" t="s">
        <v>170</v>
      </c>
      <c r="D15" s="7"/>
      <c r="E15" s="7" t="s">
        <v>34</v>
      </c>
      <c r="F15" s="7" t="s">
        <v>171</v>
      </c>
      <c r="G15" s="7" t="s">
        <v>13</v>
      </c>
      <c r="H15" s="7">
        <v>1</v>
      </c>
      <c r="I15" s="47"/>
      <c r="J15" s="48">
        <f t="shared" si="0"/>
        <v>0</v>
      </c>
      <c r="K15" s="50"/>
    </row>
    <row r="16" spans="1:11" s="51" customFormat="1" ht="99.95" customHeight="1" x14ac:dyDescent="0.15">
      <c r="A16" s="50">
        <v>14</v>
      </c>
      <c r="B16" s="7" t="s">
        <v>36</v>
      </c>
      <c r="C16" s="7" t="s">
        <v>37</v>
      </c>
      <c r="D16" s="7"/>
      <c r="E16" s="7" t="s">
        <v>34</v>
      </c>
      <c r="F16" s="7" t="s">
        <v>161</v>
      </c>
      <c r="G16" s="7" t="s">
        <v>13</v>
      </c>
      <c r="H16" s="7">
        <v>1</v>
      </c>
      <c r="I16" s="47"/>
      <c r="J16" s="48">
        <f t="shared" si="0"/>
        <v>0</v>
      </c>
      <c r="K16" s="50"/>
    </row>
    <row r="17" spans="1:11" s="51" customFormat="1" ht="99.95" customHeight="1" x14ac:dyDescent="0.15">
      <c r="A17" s="50">
        <v>15</v>
      </c>
      <c r="B17" s="7" t="s">
        <v>36</v>
      </c>
      <c r="C17" s="7" t="s">
        <v>37</v>
      </c>
      <c r="D17" s="7"/>
      <c r="E17" s="7" t="s">
        <v>34</v>
      </c>
      <c r="F17" s="7" t="s">
        <v>172</v>
      </c>
      <c r="G17" s="7" t="s">
        <v>89</v>
      </c>
      <c r="H17" s="7">
        <v>1</v>
      </c>
      <c r="I17" s="47"/>
      <c r="J17" s="48">
        <f t="shared" si="0"/>
        <v>0</v>
      </c>
      <c r="K17" s="50" t="s">
        <v>173</v>
      </c>
    </row>
    <row r="18" spans="1:11" s="51" customFormat="1" ht="99.95" customHeight="1" x14ac:dyDescent="0.15">
      <c r="A18" s="50">
        <v>16</v>
      </c>
      <c r="B18" s="7" t="s">
        <v>36</v>
      </c>
      <c r="C18" s="7" t="s">
        <v>37</v>
      </c>
      <c r="D18" s="7"/>
      <c r="E18" s="7" t="s">
        <v>34</v>
      </c>
      <c r="F18" s="7" t="s">
        <v>174</v>
      </c>
      <c r="G18" s="7" t="s">
        <v>89</v>
      </c>
      <c r="H18" s="7">
        <v>1</v>
      </c>
      <c r="I18" s="47"/>
      <c r="J18" s="48">
        <f t="shared" si="0"/>
        <v>0</v>
      </c>
      <c r="K18" s="50" t="s">
        <v>175</v>
      </c>
    </row>
    <row r="19" spans="1:11" s="51" customFormat="1" ht="99.95" customHeight="1" x14ac:dyDescent="0.15">
      <c r="A19" s="50">
        <v>17</v>
      </c>
      <c r="B19" s="8" t="s">
        <v>106</v>
      </c>
      <c r="C19" s="8" t="s">
        <v>135</v>
      </c>
      <c r="D19" s="8"/>
      <c r="E19" s="7" t="s">
        <v>34</v>
      </c>
      <c r="F19" s="7" t="s">
        <v>176</v>
      </c>
      <c r="G19" s="7" t="s">
        <v>13</v>
      </c>
      <c r="H19" s="7">
        <v>1</v>
      </c>
      <c r="I19" s="47"/>
      <c r="J19" s="48">
        <f t="shared" si="0"/>
        <v>0</v>
      </c>
      <c r="K19" s="50"/>
    </row>
    <row r="20" spans="1:11" s="51" customFormat="1" ht="99.95" customHeight="1" x14ac:dyDescent="0.15">
      <c r="A20" s="50">
        <v>18</v>
      </c>
      <c r="B20" s="8" t="s">
        <v>106</v>
      </c>
      <c r="C20" s="7" t="s">
        <v>177</v>
      </c>
      <c r="D20" s="7"/>
      <c r="E20" s="7" t="s">
        <v>34</v>
      </c>
      <c r="F20" s="7" t="s">
        <v>178</v>
      </c>
      <c r="G20" s="7" t="s">
        <v>89</v>
      </c>
      <c r="H20" s="7">
        <v>1</v>
      </c>
      <c r="I20" s="47"/>
      <c r="J20" s="48">
        <f t="shared" si="0"/>
        <v>0</v>
      </c>
      <c r="K20" s="50" t="s">
        <v>179</v>
      </c>
    </row>
    <row r="21" spans="1:11" s="51" customFormat="1" ht="99.95" customHeight="1" x14ac:dyDescent="0.15">
      <c r="A21" s="50">
        <v>19</v>
      </c>
      <c r="B21" s="8" t="s">
        <v>106</v>
      </c>
      <c r="C21" s="7" t="s">
        <v>177</v>
      </c>
      <c r="D21" s="11"/>
      <c r="E21" s="7" t="s">
        <v>34</v>
      </c>
      <c r="F21" s="7" t="s">
        <v>180</v>
      </c>
      <c r="G21" s="7" t="s">
        <v>89</v>
      </c>
      <c r="H21" s="7">
        <v>1</v>
      </c>
      <c r="I21" s="47"/>
      <c r="J21" s="48">
        <f t="shared" si="0"/>
        <v>0</v>
      </c>
      <c r="K21" s="50" t="s">
        <v>181</v>
      </c>
    </row>
    <row r="22" spans="1:11" s="51" customFormat="1" ht="99.95" customHeight="1" x14ac:dyDescent="0.15">
      <c r="A22" s="50">
        <v>20</v>
      </c>
      <c r="B22" s="7" t="s">
        <v>32</v>
      </c>
      <c r="C22" s="7" t="s">
        <v>137</v>
      </c>
      <c r="D22" s="7"/>
      <c r="E22" s="7" t="s">
        <v>34</v>
      </c>
      <c r="F22" s="7" t="s">
        <v>182</v>
      </c>
      <c r="G22" s="7" t="s">
        <v>89</v>
      </c>
      <c r="H22" s="7">
        <v>1</v>
      </c>
      <c r="I22" s="47"/>
      <c r="J22" s="48">
        <f t="shared" si="0"/>
        <v>0</v>
      </c>
      <c r="K22" s="50" t="s">
        <v>92</v>
      </c>
    </row>
    <row r="23" spans="1:11" s="51" customFormat="1" ht="99.95" customHeight="1" x14ac:dyDescent="0.15">
      <c r="A23" s="50">
        <v>21</v>
      </c>
      <c r="B23" s="7" t="s">
        <v>32</v>
      </c>
      <c r="C23" s="7" t="s">
        <v>160</v>
      </c>
      <c r="D23" s="7"/>
      <c r="E23" s="7" t="s">
        <v>34</v>
      </c>
      <c r="F23" s="7" t="s">
        <v>161</v>
      </c>
      <c r="G23" s="7" t="s">
        <v>89</v>
      </c>
      <c r="H23" s="7">
        <v>1</v>
      </c>
      <c r="I23" s="47"/>
      <c r="J23" s="48">
        <f t="shared" si="0"/>
        <v>0</v>
      </c>
      <c r="K23" s="50" t="s">
        <v>92</v>
      </c>
    </row>
    <row r="24" spans="1:11" s="51" customFormat="1" ht="99.95" customHeight="1" x14ac:dyDescent="0.15">
      <c r="A24" s="50">
        <v>22</v>
      </c>
      <c r="B24" s="7" t="s">
        <v>183</v>
      </c>
      <c r="C24" s="7" t="s">
        <v>137</v>
      </c>
      <c r="D24" s="7"/>
      <c r="E24" s="7" t="s">
        <v>34</v>
      </c>
      <c r="F24" s="7" t="s">
        <v>184</v>
      </c>
      <c r="G24" s="7" t="s">
        <v>13</v>
      </c>
      <c r="H24" s="7">
        <v>1</v>
      </c>
      <c r="I24" s="47"/>
      <c r="J24" s="48">
        <f t="shared" si="0"/>
        <v>0</v>
      </c>
      <c r="K24" s="50"/>
    </row>
    <row r="25" spans="1:11" s="51" customFormat="1" ht="99.95" customHeight="1" x14ac:dyDescent="0.15">
      <c r="A25" s="50">
        <v>23</v>
      </c>
      <c r="B25" s="7" t="s">
        <v>183</v>
      </c>
      <c r="C25" s="7" t="s">
        <v>137</v>
      </c>
      <c r="D25" s="7"/>
      <c r="E25" s="7" t="s">
        <v>34</v>
      </c>
      <c r="F25" s="7" t="s">
        <v>185</v>
      </c>
      <c r="G25" s="7" t="s">
        <v>89</v>
      </c>
      <c r="H25" s="7">
        <v>1</v>
      </c>
      <c r="I25" s="47"/>
      <c r="J25" s="48">
        <f t="shared" si="0"/>
        <v>0</v>
      </c>
      <c r="K25" s="50" t="s">
        <v>186</v>
      </c>
    </row>
    <row r="26" spans="1:11" s="51" customFormat="1" ht="99.95" customHeight="1" x14ac:dyDescent="0.15">
      <c r="A26" s="50">
        <v>24</v>
      </c>
      <c r="B26" s="7" t="s">
        <v>187</v>
      </c>
      <c r="C26" s="7" t="s">
        <v>137</v>
      </c>
      <c r="D26" s="7"/>
      <c r="E26" s="7" t="s">
        <v>34</v>
      </c>
      <c r="F26" s="7" t="s">
        <v>188</v>
      </c>
      <c r="G26" s="7" t="s">
        <v>89</v>
      </c>
      <c r="H26" s="7">
        <v>1</v>
      </c>
      <c r="I26" s="47"/>
      <c r="J26" s="48">
        <f t="shared" si="0"/>
        <v>0</v>
      </c>
      <c r="K26" s="50" t="s">
        <v>189</v>
      </c>
    </row>
    <row r="27" spans="1:11" s="51" customFormat="1" ht="99.95" customHeight="1" x14ac:dyDescent="0.15">
      <c r="A27" s="50">
        <v>25</v>
      </c>
      <c r="B27" s="7" t="s">
        <v>187</v>
      </c>
      <c r="C27" s="7" t="s">
        <v>137</v>
      </c>
      <c r="D27" s="7"/>
      <c r="E27" s="7" t="s">
        <v>34</v>
      </c>
      <c r="F27" s="7" t="s">
        <v>190</v>
      </c>
      <c r="G27" s="7" t="s">
        <v>89</v>
      </c>
      <c r="H27" s="7">
        <v>1</v>
      </c>
      <c r="I27" s="47"/>
      <c r="J27" s="48">
        <f t="shared" si="0"/>
        <v>0</v>
      </c>
      <c r="K27" s="50" t="s">
        <v>191</v>
      </c>
    </row>
    <row r="28" spans="1:11" s="51" customFormat="1" ht="99.95" customHeight="1" x14ac:dyDescent="0.15">
      <c r="A28" s="50">
        <v>26</v>
      </c>
      <c r="B28" s="7" t="s">
        <v>46</v>
      </c>
      <c r="C28" s="7" t="s">
        <v>192</v>
      </c>
      <c r="D28" s="15"/>
      <c r="E28" s="7" t="s">
        <v>193</v>
      </c>
      <c r="F28" s="7" t="s">
        <v>194</v>
      </c>
      <c r="G28" s="7" t="s">
        <v>195</v>
      </c>
      <c r="H28" s="50">
        <v>1</v>
      </c>
      <c r="I28" s="47"/>
      <c r="J28" s="48">
        <f t="shared" si="0"/>
        <v>0</v>
      </c>
      <c r="K28" s="50"/>
    </row>
    <row r="29" spans="1:11" s="51" customFormat="1" ht="99.95" customHeight="1" x14ac:dyDescent="0.15">
      <c r="A29" s="50">
        <v>27</v>
      </c>
      <c r="B29" s="8" t="s">
        <v>112</v>
      </c>
      <c r="C29" s="8" t="s">
        <v>135</v>
      </c>
      <c r="D29" s="8"/>
      <c r="E29" s="7" t="s">
        <v>34</v>
      </c>
      <c r="F29" s="7" t="s">
        <v>176</v>
      </c>
      <c r="G29" s="7" t="s">
        <v>13</v>
      </c>
      <c r="H29" s="7">
        <v>1</v>
      </c>
      <c r="I29" s="47"/>
      <c r="J29" s="48">
        <f t="shared" si="0"/>
        <v>0</v>
      </c>
      <c r="K29" s="50"/>
    </row>
    <row r="30" spans="1:11" s="51" customFormat="1" ht="99.95" customHeight="1" x14ac:dyDescent="0.15">
      <c r="A30" s="50">
        <v>28</v>
      </c>
      <c r="B30" s="8" t="s">
        <v>112</v>
      </c>
      <c r="C30" s="7" t="s">
        <v>196</v>
      </c>
      <c r="D30" s="7"/>
      <c r="E30" s="7" t="s">
        <v>34</v>
      </c>
      <c r="F30" s="7" t="s">
        <v>197</v>
      </c>
      <c r="G30" s="7" t="s">
        <v>89</v>
      </c>
      <c r="H30" s="50">
        <v>1</v>
      </c>
      <c r="I30" s="47"/>
      <c r="J30" s="48">
        <f t="shared" si="0"/>
        <v>0</v>
      </c>
      <c r="K30" s="36" t="s">
        <v>198</v>
      </c>
    </row>
    <row r="31" spans="1:11" s="51" customFormat="1" ht="99.95" customHeight="1" x14ac:dyDescent="0.15">
      <c r="A31" s="50">
        <v>29</v>
      </c>
      <c r="B31" s="8" t="s">
        <v>112</v>
      </c>
      <c r="C31" s="7" t="s">
        <v>196</v>
      </c>
      <c r="D31" s="11"/>
      <c r="E31" s="7" t="s">
        <v>34</v>
      </c>
      <c r="F31" s="7" t="s">
        <v>199</v>
      </c>
      <c r="G31" s="7" t="s">
        <v>89</v>
      </c>
      <c r="H31" s="7">
        <v>1</v>
      </c>
      <c r="I31" s="47"/>
      <c r="J31" s="48">
        <f t="shared" si="0"/>
        <v>0</v>
      </c>
      <c r="K31" s="36" t="s">
        <v>200</v>
      </c>
    </row>
    <row r="32" spans="1:11" s="51" customFormat="1" ht="99.95" customHeight="1" x14ac:dyDescent="0.15">
      <c r="A32" s="50">
        <v>30</v>
      </c>
      <c r="B32" s="8" t="s">
        <v>112</v>
      </c>
      <c r="C32" s="7" t="s">
        <v>196</v>
      </c>
      <c r="D32" s="7"/>
      <c r="E32" s="7" t="s">
        <v>34</v>
      </c>
      <c r="F32" s="15" t="s">
        <v>201</v>
      </c>
      <c r="G32" s="7" t="s">
        <v>89</v>
      </c>
      <c r="H32" s="50">
        <v>1</v>
      </c>
      <c r="I32" s="47"/>
      <c r="J32" s="48">
        <f t="shared" si="0"/>
        <v>0</v>
      </c>
      <c r="K32" s="36" t="s">
        <v>202</v>
      </c>
    </row>
    <row r="33" spans="1:11" s="51" customFormat="1" ht="99.95" customHeight="1" x14ac:dyDescent="0.15">
      <c r="A33" s="50">
        <v>31</v>
      </c>
      <c r="B33" s="14" t="s">
        <v>61</v>
      </c>
      <c r="C33" s="7" t="s">
        <v>203</v>
      </c>
      <c r="D33" s="7"/>
      <c r="E33" s="7" t="s">
        <v>34</v>
      </c>
      <c r="F33" s="7" t="s">
        <v>204</v>
      </c>
      <c r="G33" s="7" t="s">
        <v>89</v>
      </c>
      <c r="H33" s="7">
        <v>1</v>
      </c>
      <c r="I33" s="47"/>
      <c r="J33" s="48">
        <f t="shared" si="0"/>
        <v>0</v>
      </c>
      <c r="K33" s="50"/>
    </row>
    <row r="34" spans="1:11" s="51" customFormat="1" ht="99.95" customHeight="1" x14ac:dyDescent="0.15">
      <c r="A34" s="50">
        <v>32</v>
      </c>
      <c r="B34" s="14" t="s">
        <v>61</v>
      </c>
      <c r="C34" s="7" t="s">
        <v>205</v>
      </c>
      <c r="D34" s="7"/>
      <c r="E34" s="7" t="s">
        <v>34</v>
      </c>
      <c r="F34" s="15" t="s">
        <v>176</v>
      </c>
      <c r="G34" s="7" t="s">
        <v>89</v>
      </c>
      <c r="H34" s="50">
        <v>1</v>
      </c>
      <c r="I34" s="47"/>
      <c r="J34" s="48">
        <f t="shared" si="0"/>
        <v>0</v>
      </c>
      <c r="K34" s="50" t="s">
        <v>206</v>
      </c>
    </row>
    <row r="35" spans="1:11" s="51" customFormat="1" ht="99.95" customHeight="1" x14ac:dyDescent="0.15">
      <c r="A35" s="50">
        <v>33</v>
      </c>
      <c r="B35" s="14" t="s">
        <v>61</v>
      </c>
      <c r="C35" s="7" t="s">
        <v>207</v>
      </c>
      <c r="D35" s="7"/>
      <c r="E35" s="15" t="s">
        <v>208</v>
      </c>
      <c r="F35" s="15" t="s">
        <v>209</v>
      </c>
      <c r="G35" s="7" t="s">
        <v>89</v>
      </c>
      <c r="H35" s="7">
        <v>1</v>
      </c>
      <c r="I35" s="47"/>
      <c r="J35" s="48">
        <f t="shared" si="0"/>
        <v>0</v>
      </c>
      <c r="K35" s="7" t="s">
        <v>210</v>
      </c>
    </row>
    <row r="36" spans="1:11" s="51" customFormat="1" ht="99.95" customHeight="1" x14ac:dyDescent="0.15">
      <c r="A36" s="50">
        <v>34</v>
      </c>
      <c r="B36" s="14" t="s">
        <v>61</v>
      </c>
      <c r="C36" s="7" t="s">
        <v>207</v>
      </c>
      <c r="D36" s="7"/>
      <c r="E36" s="15" t="s">
        <v>211</v>
      </c>
      <c r="F36" s="15" t="s">
        <v>209</v>
      </c>
      <c r="G36" s="7" t="s">
        <v>89</v>
      </c>
      <c r="H36" s="50">
        <v>1</v>
      </c>
      <c r="I36" s="47"/>
      <c r="J36" s="48">
        <f t="shared" si="0"/>
        <v>0</v>
      </c>
      <c r="K36" s="50" t="s">
        <v>212</v>
      </c>
    </row>
    <row r="37" spans="1:11" s="51" customFormat="1" ht="99.95" customHeight="1" x14ac:dyDescent="0.15">
      <c r="A37" s="50">
        <v>35</v>
      </c>
      <c r="B37" s="14" t="s">
        <v>61</v>
      </c>
      <c r="C37" s="7" t="s">
        <v>213</v>
      </c>
      <c r="D37" s="7"/>
      <c r="E37" s="15" t="s">
        <v>214</v>
      </c>
      <c r="F37" s="15" t="s">
        <v>143</v>
      </c>
      <c r="G37" s="7" t="s">
        <v>89</v>
      </c>
      <c r="H37" s="7">
        <v>1</v>
      </c>
      <c r="I37" s="47"/>
      <c r="J37" s="48">
        <f t="shared" si="0"/>
        <v>0</v>
      </c>
      <c r="K37" s="50" t="s">
        <v>215</v>
      </c>
    </row>
    <row r="38" spans="1:11" s="51" customFormat="1" ht="99.95" customHeight="1" x14ac:dyDescent="0.15">
      <c r="A38" s="50">
        <v>36</v>
      </c>
      <c r="B38" s="7" t="s">
        <v>216</v>
      </c>
      <c r="C38" s="7" t="s">
        <v>135</v>
      </c>
      <c r="D38" s="7"/>
      <c r="E38" s="7" t="s">
        <v>34</v>
      </c>
      <c r="F38" s="7" t="s">
        <v>161</v>
      </c>
      <c r="G38" s="7" t="s">
        <v>13</v>
      </c>
      <c r="H38" s="50">
        <v>1</v>
      </c>
      <c r="I38" s="47"/>
      <c r="J38" s="48">
        <f t="shared" si="0"/>
        <v>0</v>
      </c>
      <c r="K38" s="50"/>
    </row>
    <row r="39" spans="1:11" s="51" customFormat="1" ht="99.95" customHeight="1" x14ac:dyDescent="0.15">
      <c r="A39" s="50">
        <v>37</v>
      </c>
      <c r="B39" s="7" t="s">
        <v>217</v>
      </c>
      <c r="C39" s="7" t="s">
        <v>137</v>
      </c>
      <c r="D39" s="7"/>
      <c r="E39" s="7" t="s">
        <v>34</v>
      </c>
      <c r="F39" s="15" t="s">
        <v>218</v>
      </c>
      <c r="G39" s="7" t="s">
        <v>89</v>
      </c>
      <c r="H39" s="7">
        <v>1</v>
      </c>
      <c r="I39" s="47"/>
      <c r="J39" s="48">
        <f t="shared" si="0"/>
        <v>0</v>
      </c>
      <c r="K39" s="50" t="s">
        <v>219</v>
      </c>
    </row>
    <row r="40" spans="1:11" s="51" customFormat="1" ht="99.95" customHeight="1" x14ac:dyDescent="0.15">
      <c r="A40" s="50">
        <v>38</v>
      </c>
      <c r="B40" s="7" t="s">
        <v>216</v>
      </c>
      <c r="C40" s="7" t="s">
        <v>137</v>
      </c>
      <c r="D40" s="7"/>
      <c r="E40" s="7" t="s">
        <v>34</v>
      </c>
      <c r="F40" s="15" t="s">
        <v>220</v>
      </c>
      <c r="G40" s="7" t="s">
        <v>89</v>
      </c>
      <c r="H40" s="50">
        <v>1</v>
      </c>
      <c r="I40" s="47"/>
      <c r="J40" s="48">
        <f t="shared" si="0"/>
        <v>0</v>
      </c>
      <c r="K40" s="50" t="s">
        <v>92</v>
      </c>
    </row>
    <row r="41" spans="1:11" s="51" customFormat="1" ht="99.95" customHeight="1" x14ac:dyDescent="0.15">
      <c r="A41" s="50">
        <v>39</v>
      </c>
      <c r="B41" s="7" t="s">
        <v>73</v>
      </c>
      <c r="C41" s="7" t="s">
        <v>192</v>
      </c>
      <c r="D41" s="15"/>
      <c r="E41" s="7" t="s">
        <v>221</v>
      </c>
      <c r="F41" s="7" t="s">
        <v>194</v>
      </c>
      <c r="G41" s="7" t="s">
        <v>89</v>
      </c>
      <c r="H41" s="50">
        <v>1</v>
      </c>
      <c r="I41" s="47"/>
      <c r="J41" s="48">
        <f t="shared" si="0"/>
        <v>0</v>
      </c>
      <c r="K41" s="50"/>
    </row>
    <row r="42" spans="1:11" s="51" customFormat="1" ht="99.95" customHeight="1" x14ac:dyDescent="0.15">
      <c r="A42" s="50">
        <v>40</v>
      </c>
      <c r="B42" s="7" t="s">
        <v>117</v>
      </c>
      <c r="C42" s="7" t="s">
        <v>135</v>
      </c>
      <c r="D42" s="8"/>
      <c r="E42" s="7" t="s">
        <v>34</v>
      </c>
      <c r="F42" s="7" t="s">
        <v>176</v>
      </c>
      <c r="G42" s="7" t="s">
        <v>13</v>
      </c>
      <c r="H42" s="50">
        <v>1</v>
      </c>
      <c r="I42" s="47"/>
      <c r="J42" s="48">
        <f t="shared" si="0"/>
        <v>0</v>
      </c>
      <c r="K42" s="50"/>
    </row>
    <row r="43" spans="1:11" s="51" customFormat="1" ht="99.95" customHeight="1" x14ac:dyDescent="0.15">
      <c r="A43" s="50">
        <v>41</v>
      </c>
      <c r="B43" s="7" t="s">
        <v>117</v>
      </c>
      <c r="C43" s="7" t="s">
        <v>196</v>
      </c>
      <c r="D43" s="7"/>
      <c r="E43" s="7" t="s">
        <v>34</v>
      </c>
      <c r="F43" s="15" t="s">
        <v>222</v>
      </c>
      <c r="G43" s="7" t="s">
        <v>89</v>
      </c>
      <c r="H43" s="50">
        <v>1</v>
      </c>
      <c r="I43" s="47"/>
      <c r="J43" s="48">
        <f t="shared" si="0"/>
        <v>0</v>
      </c>
      <c r="K43" s="36" t="s">
        <v>198</v>
      </c>
    </row>
    <row r="44" spans="1:11" s="51" customFormat="1" ht="99.95" customHeight="1" x14ac:dyDescent="0.15">
      <c r="A44" s="50">
        <v>42</v>
      </c>
      <c r="B44" s="7" t="s">
        <v>117</v>
      </c>
      <c r="C44" s="7" t="s">
        <v>196</v>
      </c>
      <c r="D44" s="11"/>
      <c r="E44" s="7" t="s">
        <v>34</v>
      </c>
      <c r="F44" s="15" t="s">
        <v>201</v>
      </c>
      <c r="G44" s="7" t="s">
        <v>89</v>
      </c>
      <c r="H44" s="50">
        <v>1</v>
      </c>
      <c r="I44" s="47"/>
      <c r="J44" s="48">
        <f t="shared" si="0"/>
        <v>0</v>
      </c>
      <c r="K44" s="36" t="s">
        <v>202</v>
      </c>
    </row>
    <row r="45" spans="1:11" s="51" customFormat="1" ht="99.95" customHeight="1" x14ac:dyDescent="0.15">
      <c r="A45" s="50">
        <v>43</v>
      </c>
      <c r="B45" s="7" t="s">
        <v>117</v>
      </c>
      <c r="C45" s="7" t="s">
        <v>118</v>
      </c>
      <c r="D45" s="7"/>
      <c r="E45" s="7" t="s">
        <v>34</v>
      </c>
      <c r="F45" s="15" t="s">
        <v>209</v>
      </c>
      <c r="G45" s="7" t="s">
        <v>89</v>
      </c>
      <c r="H45" s="50">
        <v>1</v>
      </c>
      <c r="I45" s="47"/>
      <c r="J45" s="48">
        <f t="shared" si="0"/>
        <v>0</v>
      </c>
      <c r="K45" s="50"/>
    </row>
    <row r="46" spans="1:11" s="51" customFormat="1" ht="99.95" customHeight="1" x14ac:dyDescent="0.15">
      <c r="A46" s="50">
        <v>44</v>
      </c>
      <c r="B46" s="7" t="s">
        <v>117</v>
      </c>
      <c r="C46" s="7" t="s">
        <v>223</v>
      </c>
      <c r="D46" s="11"/>
      <c r="E46" s="7" t="s">
        <v>34</v>
      </c>
      <c r="F46" s="15" t="s">
        <v>224</v>
      </c>
      <c r="G46" s="7" t="s">
        <v>89</v>
      </c>
      <c r="H46" s="50">
        <v>1</v>
      </c>
      <c r="I46" s="47"/>
      <c r="J46" s="48">
        <f t="shared" si="0"/>
        <v>0</v>
      </c>
      <c r="K46" s="50"/>
    </row>
    <row r="47" spans="1:11" s="53" customFormat="1" ht="39.950000000000003" customHeight="1" x14ac:dyDescent="0.15">
      <c r="A47" s="87" t="s">
        <v>85</v>
      </c>
      <c r="B47" s="87"/>
      <c r="C47" s="87"/>
      <c r="D47" s="87"/>
      <c r="E47" s="87"/>
      <c r="F47" s="87"/>
      <c r="G47" s="52"/>
      <c r="H47" s="52">
        <f>SUM(H3:H46)</f>
        <v>44</v>
      </c>
      <c r="I47" s="47"/>
      <c r="J47" s="62"/>
      <c r="K47" s="50"/>
    </row>
    <row r="48" spans="1:11" x14ac:dyDescent="0.15">
      <c r="H48" s="58"/>
      <c r="I48" s="58"/>
      <c r="J48" s="64"/>
    </row>
    <row r="49" spans="8:10" x14ac:dyDescent="0.15">
      <c r="H49" s="58"/>
      <c r="I49" s="58"/>
      <c r="J49" s="58"/>
    </row>
  </sheetData>
  <mergeCells count="2">
    <mergeCell ref="A1:K1"/>
    <mergeCell ref="A47:F47"/>
  </mergeCells>
  <phoneticPr fontId="4" type="noConversion"/>
  <pageMargins left="0.70866141732283472" right="0.70866141732283472" top="0.74803149606299213" bottom="0.74803149606299213" header="0.31496062992125984" footer="0.31496062992125984"/>
  <pageSetup paperSize="9" scale="89" fitToHeight="0" orientation="landscape" r:id="rId1"/>
  <headerFooter>
    <oddFooter>第 &amp;P 页，共 &amp;N 页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I10"/>
  <sheetViews>
    <sheetView tabSelected="1" workbookViewId="0">
      <selection activeCell="B19" sqref="B19"/>
    </sheetView>
  </sheetViews>
  <sheetFormatPr defaultColWidth="9" defaultRowHeight="16.5" x14ac:dyDescent="0.15"/>
  <cols>
    <col min="1" max="1" width="45.75" style="73" customWidth="1"/>
    <col min="2" max="2" width="49.375" style="73" customWidth="1"/>
    <col min="3" max="4" width="9.625" style="30"/>
    <col min="5" max="16384" width="9" style="30"/>
  </cols>
  <sheetData>
    <row r="1" spans="1:9" ht="35.1" customHeight="1" x14ac:dyDescent="0.15">
      <c r="A1" s="88" t="s">
        <v>242</v>
      </c>
      <c r="B1" s="88"/>
    </row>
    <row r="2" spans="1:9" s="25" customFormat="1" ht="20.100000000000001" customHeight="1" x14ac:dyDescent="0.15">
      <c r="A2" s="72" t="s">
        <v>225</v>
      </c>
      <c r="B2" s="72" t="s">
        <v>226</v>
      </c>
    </row>
    <row r="3" spans="1:9" s="25" customFormat="1" ht="39.950000000000003" customHeight="1" x14ac:dyDescent="0.15">
      <c r="A3" s="71" t="s">
        <v>227</v>
      </c>
      <c r="B3" s="71">
        <f>活动家具!J28</f>
        <v>0</v>
      </c>
    </row>
    <row r="4" spans="1:9" s="25" customFormat="1" ht="39.950000000000003" customHeight="1" x14ac:dyDescent="0.15">
      <c r="A4" s="71" t="s">
        <v>228</v>
      </c>
      <c r="B4" s="71">
        <f>灯具!J9</f>
        <v>0</v>
      </c>
    </row>
    <row r="5" spans="1:9" s="25" customFormat="1" ht="39.950000000000003" customHeight="1" x14ac:dyDescent="0.15">
      <c r="A5" s="71" t="s">
        <v>229</v>
      </c>
      <c r="B5" s="71">
        <f>窗帘!J11</f>
        <v>0</v>
      </c>
    </row>
    <row r="6" spans="1:9" s="25" customFormat="1" ht="39.950000000000003" customHeight="1" x14ac:dyDescent="0.15">
      <c r="A6" s="71" t="s">
        <v>119</v>
      </c>
      <c r="B6" s="71">
        <f>挂画!J10</f>
        <v>0</v>
      </c>
    </row>
    <row r="7" spans="1:9" s="25" customFormat="1" ht="39.950000000000003" customHeight="1" x14ac:dyDescent="0.15">
      <c r="A7" s="71" t="s">
        <v>118</v>
      </c>
      <c r="B7" s="71">
        <f>挂画!J11</f>
        <v>0</v>
      </c>
    </row>
    <row r="8" spans="1:9" s="25" customFormat="1" ht="39.950000000000003" customHeight="1" x14ac:dyDescent="0.15">
      <c r="A8" s="71" t="s">
        <v>137</v>
      </c>
      <c r="B8" s="71">
        <f>饰品!J47</f>
        <v>0</v>
      </c>
    </row>
    <row r="9" spans="1:9" s="25" customFormat="1" ht="39.950000000000003" customHeight="1" x14ac:dyDescent="0.15">
      <c r="A9" s="71" t="s">
        <v>230</v>
      </c>
      <c r="B9" s="71">
        <f>饰品!J48</f>
        <v>0</v>
      </c>
    </row>
    <row r="10" spans="1:9" s="73" customFormat="1" ht="39.950000000000003" customHeight="1" x14ac:dyDescent="0.15">
      <c r="A10" s="89" t="s">
        <v>243</v>
      </c>
      <c r="B10" s="89"/>
      <c r="H10" s="30"/>
      <c r="I10" s="30"/>
    </row>
  </sheetData>
  <mergeCells count="2">
    <mergeCell ref="A1:B1"/>
    <mergeCell ref="A10:B10"/>
  </mergeCells>
  <phoneticPr fontId="4" type="noConversion"/>
  <pageMargins left="0.70866141732283472" right="0.70866141732283472" top="0.74803149606299213" bottom="0.74803149606299213" header="0.31496062992125984" footer="0.31496062992125984"/>
  <pageSetup paperSize="9" fitToHeight="0" orientation="landscape" r:id="rId1"/>
  <headerFooter>
    <oddFooter>第 &amp;P 页，共 &amp;N 页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7</vt:i4>
      </vt:variant>
      <vt:variant>
        <vt:lpstr>命名范围</vt:lpstr>
      </vt:variant>
      <vt:variant>
        <vt:i4>6</vt:i4>
      </vt:variant>
    </vt:vector>
  </HeadingPairs>
  <TitlesOfParts>
    <vt:vector size="13" baseType="lpstr">
      <vt:lpstr>活动家具</vt:lpstr>
      <vt:lpstr>灯具</vt:lpstr>
      <vt:lpstr>窗帘</vt:lpstr>
      <vt:lpstr>地毯</vt:lpstr>
      <vt:lpstr>挂画</vt:lpstr>
      <vt:lpstr>饰品</vt:lpstr>
      <vt:lpstr>合计</vt:lpstr>
      <vt:lpstr>窗帘!Print_Area</vt:lpstr>
      <vt:lpstr>地毯!Print_Area</vt:lpstr>
      <vt:lpstr>灯具!Print_Area</vt:lpstr>
      <vt:lpstr>挂画!Print_Area</vt:lpstr>
      <vt:lpstr>活动家具!Print_Area</vt:lpstr>
      <vt:lpstr>饰品!Print_Area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黄进</cp:lastModifiedBy>
  <cp:lastPrinted>2023-01-03T06:07:11Z</cp:lastPrinted>
  <dcterms:created xsi:type="dcterms:W3CDTF">2019-06-24T09:21:00Z</dcterms:created>
  <dcterms:modified xsi:type="dcterms:W3CDTF">2023-01-11T06:13:52Z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2052-10.8.2.6613</vt:lpwstr>
  </property>
  <property fmtid="{D5CDD505-2E9C-101B-9397-08002B2CF9AE}" pid="3" name="ICV">
    <vt:lpwstr>3FAA4FD6FB3F4771B0D58411E89EB4C8</vt:lpwstr>
  </property>
</Properties>
</file>